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so\Documents\Projet Amazone\Fournisseurs\Nature viande\"/>
    </mc:Choice>
  </mc:AlternateContent>
  <xr:revisionPtr revIDLastSave="0" documentId="8_{1984A283-D204-410E-8D5B-030AA94BAEEF}" xr6:coauthVersionLast="47" xr6:coauthVersionMax="47" xr10:uidLastSave="{00000000-0000-0000-0000-000000000000}"/>
  <bookViews>
    <workbookView xWindow="-120" yWindow="-120" windowWidth="15600" windowHeight="11160" xr2:uid="{00000000-000D-0000-FFFF-FFFF00000000}"/>
  </bookViews>
  <sheets>
    <sheet name="Bon de commande " sheetId="7" r:id="rId1"/>
    <sheet name="Spécial fêtes" sheetId="8" r:id="rId2"/>
  </sheets>
  <definedNames>
    <definedName name="_xlnm.Print_Area" localSheetId="0">'Bon de commande '!$A$1:$G$89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8" i="8" l="1"/>
  <c r="H12" i="8"/>
  <c r="H16" i="8"/>
  <c r="H20" i="8"/>
  <c r="H24" i="8"/>
  <c r="H28" i="8"/>
  <c r="H4" i="8"/>
  <c r="H2" i="8" l="1"/>
  <c r="E78" i="7" l="1"/>
  <c r="G78" i="7"/>
  <c r="G81" i="7"/>
  <c r="G82" i="7"/>
  <c r="G83" i="7"/>
  <c r="G84" i="7"/>
  <c r="G85" i="7"/>
  <c r="G86" i="7"/>
  <c r="G87" i="7"/>
  <c r="G88" i="7"/>
  <c r="G80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61" i="7"/>
  <c r="G48" i="7"/>
  <c r="G49" i="7"/>
  <c r="G50" i="7"/>
  <c r="G51" i="7"/>
  <c r="G52" i="7"/>
  <c r="G53" i="7"/>
  <c r="G54" i="7"/>
  <c r="G55" i="7"/>
  <c r="G56" i="7"/>
  <c r="G57" i="7"/>
  <c r="G58" i="7"/>
  <c r="G59" i="7"/>
  <c r="G47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18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2" i="7"/>
  <c r="G89" i="7" s="1"/>
</calcChain>
</file>

<file path=xl/sharedStrings.xml><?xml version="1.0" encoding="utf-8"?>
<sst xmlns="http://schemas.openxmlformats.org/spreadsheetml/2006/main" count="239" uniqueCount="212">
  <si>
    <t>Total</t>
  </si>
  <si>
    <t xml:space="preserve">Brochette de coeur de génisse </t>
  </si>
  <si>
    <t xml:space="preserve">Brochette de foie de génisse </t>
  </si>
  <si>
    <t xml:space="preserve">brochette de rognon </t>
  </si>
  <si>
    <t xml:space="preserve">cœur de génisse </t>
  </si>
  <si>
    <t xml:space="preserve">cœur de veau </t>
  </si>
  <si>
    <t>Foie de génisse</t>
  </si>
  <si>
    <t>Foie de génisse coupé en dés pour chats 200g</t>
  </si>
  <si>
    <t xml:space="preserve">Foie de veau </t>
  </si>
  <si>
    <t xml:space="preserve">Joue </t>
  </si>
  <si>
    <t>Langue de génisse</t>
  </si>
  <si>
    <t xml:space="preserve">Langue de veau </t>
  </si>
  <si>
    <t xml:space="preserve">Panse de veau </t>
  </si>
  <si>
    <t xml:space="preserve">Ris de veau </t>
  </si>
  <si>
    <t xml:space="preserve">Rognon de génisse </t>
  </si>
  <si>
    <t xml:space="preserve">Rognon de veau </t>
  </si>
  <si>
    <t xml:space="preserve">Carré d'agneau </t>
  </si>
  <si>
    <t>Côte d'agneau</t>
  </si>
  <si>
    <t>Epaule d'agneau roulée 800g</t>
  </si>
  <si>
    <t>Gigot d'agneau 1,5 kg !</t>
  </si>
  <si>
    <t>Navarrin d'agneau</t>
  </si>
  <si>
    <t>Ribs d'agneau</t>
  </si>
  <si>
    <t>Souris d'agneau 500g</t>
  </si>
  <si>
    <t>Tranche de gigot 500g</t>
  </si>
  <si>
    <t xml:space="preserve">Rôti dans le filet de bœuf </t>
  </si>
  <si>
    <t xml:space="preserve">Bavette de bœuf </t>
  </si>
  <si>
    <t>Bourguignon</t>
  </si>
  <si>
    <t xml:space="preserve">Brochette de bœuf </t>
  </si>
  <si>
    <t>Coeur de basse côte 400g</t>
  </si>
  <si>
    <t>Côte à l'os</t>
  </si>
  <si>
    <t>Entrecôte</t>
  </si>
  <si>
    <t xml:space="preserve">Faux filet </t>
  </si>
  <si>
    <t xml:space="preserve">Fondue de bœuf </t>
  </si>
  <si>
    <t>Hampe</t>
  </si>
  <si>
    <t xml:space="preserve">Jarret de bœuf </t>
  </si>
  <si>
    <t>Jarret de bœuf sans os</t>
  </si>
  <si>
    <t>Kit brochette de bœuf</t>
  </si>
  <si>
    <t>Merlan</t>
  </si>
  <si>
    <t>Paleron en tranche à braiser</t>
  </si>
  <si>
    <t>Pavé de bœuf</t>
  </si>
  <si>
    <t xml:space="preserve">Picanha de bœuf, une découpe brésilienne ! </t>
  </si>
  <si>
    <t>Poire</t>
  </si>
  <si>
    <t>Pot au feu ficelé</t>
  </si>
  <si>
    <t xml:space="preserve">Queue de bœuf </t>
  </si>
  <si>
    <t>RIBS de Bœuf</t>
  </si>
  <si>
    <t>Rôti de bœuf</t>
  </si>
  <si>
    <t>Rumsteak</t>
  </si>
  <si>
    <t>Steaks à l'unité</t>
  </si>
  <si>
    <t xml:space="preserve">Suprise de bœuf </t>
  </si>
  <si>
    <t xml:space="preserve">Tournedos par 2 </t>
  </si>
  <si>
    <t xml:space="preserve">Chair à merguez </t>
  </si>
  <si>
    <t>Chair de boeuf aux échalotes</t>
  </si>
  <si>
    <t>Chair de veau</t>
  </si>
  <si>
    <t xml:space="preserve">Chipolatas de bœuf </t>
  </si>
  <si>
    <t>Chipolatas de veau</t>
  </si>
  <si>
    <t>Merguez de bœuf</t>
  </si>
  <si>
    <t xml:space="preserve">Tête de veau roulée </t>
  </si>
  <si>
    <t xml:space="preserve">Bavette de veau </t>
  </si>
  <si>
    <t>Côte de veau au filet</t>
  </si>
  <si>
    <t>Côte de veau découverte</t>
  </si>
  <si>
    <t>Escalopes à l'unité</t>
  </si>
  <si>
    <t xml:space="preserve">Grenadins de veau x2 </t>
  </si>
  <si>
    <t>Kit brochette de veau</t>
  </si>
  <si>
    <t xml:space="preserve">Onglet de veau </t>
  </si>
  <si>
    <t xml:space="preserve">Os pour fond de sauce/ soupe </t>
  </si>
  <si>
    <t xml:space="preserve">Osso bucco </t>
  </si>
  <si>
    <t xml:space="preserve">Quasi de veau en tranche </t>
  </si>
  <si>
    <t xml:space="preserve">Queue de veau </t>
  </si>
  <si>
    <t xml:space="preserve">Rôti de veau dans la noix de veau </t>
  </si>
  <si>
    <t xml:space="preserve">Rôti de veau dans l'épaule </t>
  </si>
  <si>
    <t>Tendrons x 2 pièces</t>
  </si>
  <si>
    <t>Paupiettes de veau</t>
  </si>
  <si>
    <t>Galette de Bœuf</t>
  </si>
  <si>
    <t>Galette de Veau</t>
  </si>
  <si>
    <t>Plat de côte</t>
  </si>
  <si>
    <t>Blanquette</t>
  </si>
  <si>
    <t>Chair de Bœuf</t>
  </si>
  <si>
    <t>Haché de Bœuf</t>
  </si>
  <si>
    <t>Haché de Veau</t>
  </si>
  <si>
    <t>Saucisses de bœuf</t>
  </si>
  <si>
    <t>Saucisses de veau</t>
  </si>
  <si>
    <t>Prix au kg</t>
  </si>
  <si>
    <t>Prix TTC</t>
  </si>
  <si>
    <t>Qté</t>
  </si>
  <si>
    <t>Les abats</t>
  </si>
  <si>
    <t>L'agneau</t>
  </si>
  <si>
    <t>Le Bœuf</t>
  </si>
  <si>
    <t>Les préparations</t>
  </si>
  <si>
    <t>Le veau</t>
  </si>
  <si>
    <t>Poids(g)</t>
  </si>
  <si>
    <t>ref</t>
  </si>
  <si>
    <t>aba1</t>
  </si>
  <si>
    <t>aba2</t>
  </si>
  <si>
    <t>aba3</t>
  </si>
  <si>
    <t>aba4</t>
  </si>
  <si>
    <t>aba5</t>
  </si>
  <si>
    <t>aba6</t>
  </si>
  <si>
    <t>aba7</t>
  </si>
  <si>
    <t>aba8</t>
  </si>
  <si>
    <t>aba9</t>
  </si>
  <si>
    <t>aba10</t>
  </si>
  <si>
    <t>aba11</t>
  </si>
  <si>
    <t>aba12</t>
  </si>
  <si>
    <t>aba13</t>
  </si>
  <si>
    <t>aba14</t>
  </si>
  <si>
    <t>aba15</t>
  </si>
  <si>
    <t>boe1</t>
  </si>
  <si>
    <t>boe2</t>
  </si>
  <si>
    <t>boe3</t>
  </si>
  <si>
    <t>boe4</t>
  </si>
  <si>
    <t>boe5</t>
  </si>
  <si>
    <t>boe6</t>
  </si>
  <si>
    <t>boe7</t>
  </si>
  <si>
    <t>boe8</t>
  </si>
  <si>
    <t>boe9</t>
  </si>
  <si>
    <t>boe10</t>
  </si>
  <si>
    <t>boe11</t>
  </si>
  <si>
    <t>boe12</t>
  </si>
  <si>
    <t>boe13</t>
  </si>
  <si>
    <t>boe14</t>
  </si>
  <si>
    <t>boe15</t>
  </si>
  <si>
    <t>boe16</t>
  </si>
  <si>
    <t>boe17</t>
  </si>
  <si>
    <t>boe18</t>
  </si>
  <si>
    <t>boe19</t>
  </si>
  <si>
    <t>boe20</t>
  </si>
  <si>
    <t>boe21</t>
  </si>
  <si>
    <t>boe22</t>
  </si>
  <si>
    <t>boe23</t>
  </si>
  <si>
    <t>boe24</t>
  </si>
  <si>
    <t>boe25</t>
  </si>
  <si>
    <t>boe26</t>
  </si>
  <si>
    <t>boe27</t>
  </si>
  <si>
    <t>pre1</t>
  </si>
  <si>
    <t>pre2</t>
  </si>
  <si>
    <t>pre3</t>
  </si>
  <si>
    <t>pre4</t>
  </si>
  <si>
    <t>pre5</t>
  </si>
  <si>
    <t>pre6</t>
  </si>
  <si>
    <t>pre7</t>
  </si>
  <si>
    <t>pre8</t>
  </si>
  <si>
    <t>pre9</t>
  </si>
  <si>
    <t>pre10</t>
  </si>
  <si>
    <t>pre11</t>
  </si>
  <si>
    <t>pre12</t>
  </si>
  <si>
    <t>pre13</t>
  </si>
  <si>
    <t>vea1</t>
  </si>
  <si>
    <t>vea5</t>
  </si>
  <si>
    <t>vea2</t>
  </si>
  <si>
    <t>vea3</t>
  </si>
  <si>
    <t>vea4</t>
  </si>
  <si>
    <t>vea6</t>
  </si>
  <si>
    <t>vea7</t>
  </si>
  <si>
    <t>vea8</t>
  </si>
  <si>
    <t>vea9</t>
  </si>
  <si>
    <t>vea10</t>
  </si>
  <si>
    <t>vea11</t>
  </si>
  <si>
    <t>vea12</t>
  </si>
  <si>
    <t>vea13</t>
  </si>
  <si>
    <t>vea14</t>
  </si>
  <si>
    <t>vea15</t>
  </si>
  <si>
    <t>vea16</t>
  </si>
  <si>
    <t>vea17</t>
  </si>
  <si>
    <t>agn1</t>
  </si>
  <si>
    <t>agn4</t>
  </si>
  <si>
    <t>agn2</t>
  </si>
  <si>
    <t>agn3</t>
  </si>
  <si>
    <t>agn5</t>
  </si>
  <si>
    <t>agn6</t>
  </si>
  <si>
    <t>agn7</t>
  </si>
  <si>
    <t>agn8</t>
  </si>
  <si>
    <t>agn9</t>
  </si>
  <si>
    <t>boe28</t>
  </si>
  <si>
    <r>
      <t xml:space="preserve">Colis 1/2 agneau 
</t>
    </r>
    <r>
      <rPr>
        <sz val="6"/>
        <color theme="1"/>
        <rFont val="Calibri"/>
        <family val="2"/>
        <scheme val="minor"/>
      </rPr>
      <t>1 gigot raccourcis (1,5kg pièce)
1 épaule en roti (800 g pièce)
Côtes d’agneau par 500g
Navarrin par 500g
1 souris d’agneau (500g)
2 poitrines à griler (500g)</t>
    </r>
  </si>
  <si>
    <r>
      <t xml:space="preserve">Colis bœuf
</t>
    </r>
    <r>
      <rPr>
        <sz val="6"/>
        <color rgb="FF000000"/>
        <rFont val="Calibri"/>
        <family val="2"/>
        <scheme val="minor"/>
      </rPr>
      <t>entrecôte, faux filet, rumsteck, cœur de basse côte, rôti, steaks, bourguignon, pot au feu</t>
    </r>
  </si>
  <si>
    <t>vea18</t>
  </si>
  <si>
    <t>Colis veau (blanquette, quasi, escalopes, cotes de veau, roti, tendrons, osso bucco)</t>
  </si>
  <si>
    <t>Nom :</t>
  </si>
  <si>
    <t>Prenom</t>
  </si>
  <si>
    <t>Portable :</t>
  </si>
  <si>
    <t>A compléter</t>
  </si>
  <si>
    <t>Envoyer ce fichier à</t>
  </si>
  <si>
    <t xml:space="preserve"> sam@wevrac.fr</t>
  </si>
  <si>
    <t>Au plus tard le mercredi soir</t>
  </si>
  <si>
    <t>pour un retrait en magasin en fin de semaine suivant</t>
  </si>
  <si>
    <t>Vous recevrez un sms dès l'arrivée de votre colis</t>
  </si>
  <si>
    <t>Nb : les viandes sont emballées sous vide et se conservent durant +/- 14 jours</t>
  </si>
  <si>
    <t>Cote à l'os bio maturée</t>
  </si>
  <si>
    <t>Crépinettes de veau 2x100g</t>
  </si>
  <si>
    <t>fet1</t>
  </si>
  <si>
    <t>fet2</t>
  </si>
  <si>
    <t>Image</t>
  </si>
  <si>
    <t>Designation</t>
  </si>
  <si>
    <t> Maturée 30 a 35  jours en cave d’affinage. Pré- cuire 1 minute sur chaque face dans une poêle très chaude, puis mettre au four 15 minute (250°) arrosée d’un filet d’huile d’olive et assaisonnée avec un bouquet garni. Coupez la et réservez la 5 minutes sous un papier alu avant de la servir !</t>
  </si>
  <si>
    <t>Faux filet bio maturée</t>
  </si>
  <si>
    <t>fet3</t>
  </si>
  <si>
    <t>fet4</t>
  </si>
  <si>
    <t xml:space="preserve">Grenadins de veau bio </t>
  </si>
  <si>
    <t>fet5</t>
  </si>
  <si>
    <t>Médaillon de veau maturé 3 semaines</t>
  </si>
  <si>
    <t>Ouvrez la poche 30 minute avant et laissez la viande s’oxygéner, puis cuisez la à feu doux.
Ne saisissez pas le veau sinon il a tendance à durcir.
A déguster rosé</t>
  </si>
  <si>
    <t>fet6</t>
  </si>
  <si>
    <t>Noix de basse de côte maturée</t>
  </si>
  <si>
    <t>Maturée 30 jours une viande persillée, tendre et gouteuse</t>
  </si>
  <si>
    <t>Rôti de bœuf maturé</t>
  </si>
  <si>
    <t>fet7</t>
  </si>
  <si>
    <t>Infos</t>
  </si>
  <si>
    <t>Maturé 30 à 35 jours.</t>
  </si>
  <si>
    <t xml:space="preserve">Hervé &amp; Etienne Maury </t>
  </si>
  <si>
    <t>Eléveur certifié Agriculture biologique</t>
  </si>
  <si>
    <t>Nom, prénom :</t>
  </si>
  <si>
    <t xml:space="preserve">Tél 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</si>
</sst>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0#&quot; &quot;##&quot; &quot;##&quot; &quot;##&quot; &quot;##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4"/>
      <color theme="1"/>
      <name val="Arial Black"/>
      <family val="2"/>
    </font>
    <font>
      <b/>
      <i/>
      <sz val="13"/>
      <name val="Times New Roman"/>
      <family val="1"/>
    </font>
    <font>
      <sz val="6"/>
      <color theme="1"/>
      <name val="Calibri"/>
      <family val="2"/>
      <scheme val="minor"/>
    </font>
    <font>
      <sz val="6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u/>
      <sz val="16"/>
      <color theme="10"/>
      <name val="Calibri"/>
      <family val="2"/>
      <scheme val="minor"/>
    </font>
    <font>
      <b/>
      <sz val="8"/>
      <color theme="1"/>
      <name val="Arial Black"/>
      <family val="2"/>
    </font>
    <font>
      <sz val="8"/>
      <color theme="1"/>
      <name val="Roboto"/>
    </font>
    <font>
      <sz val="7"/>
      <color rgb="FF212529"/>
      <name val="Roboto"/>
    </font>
    <font>
      <sz val="7"/>
      <color theme="1"/>
      <name val="Roboto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62">
    <xf numFmtId="0" fontId="0" fillId="0" borderId="0" xfId="0"/>
    <xf numFmtId="0" fontId="0" fillId="2" borderId="1" xfId="0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44" fontId="0" fillId="2" borderId="1" xfId="1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" fontId="4" fillId="3" borderId="1" xfId="0" applyNumberFormat="1" applyFont="1" applyFill="1" applyBorder="1" applyAlignment="1">
      <alignment horizontal="center" vertical="center"/>
    </xf>
    <xf numFmtId="1" fontId="0" fillId="2" borderId="1" xfId="1" applyNumberFormat="1" applyFont="1" applyFill="1" applyBorder="1" applyAlignment="1" applyProtection="1">
      <alignment horizontal="center" vertical="center"/>
      <protection locked="0"/>
    </xf>
    <xf numFmtId="1" fontId="0" fillId="0" borderId="1" xfId="1" applyNumberFormat="1" applyFont="1" applyFill="1" applyBorder="1" applyAlignment="1" applyProtection="1">
      <alignment horizontal="center" vertical="center"/>
      <protection locked="0"/>
    </xf>
    <xf numFmtId="1" fontId="4" fillId="3" borderId="1" xfId="0" applyNumberFormat="1" applyFont="1" applyFill="1" applyBorder="1" applyAlignment="1" applyProtection="1">
      <alignment horizontal="center" vertical="center"/>
      <protection locked="0"/>
    </xf>
    <xf numFmtId="1" fontId="0" fillId="0" borderId="0" xfId="0" applyNumberFormat="1"/>
    <xf numFmtId="44" fontId="0" fillId="2" borderId="2" xfId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10" fillId="4" borderId="0" xfId="0" applyFont="1" applyFill="1"/>
    <xf numFmtId="0" fontId="10" fillId="4" borderId="0" xfId="0" applyFont="1" applyFill="1" applyBorder="1"/>
    <xf numFmtId="0" fontId="0" fillId="4" borderId="0" xfId="0" applyFill="1"/>
    <xf numFmtId="0" fontId="11" fillId="5" borderId="0" xfId="0" applyFont="1" applyFill="1" applyBorder="1"/>
    <xf numFmtId="0" fontId="12" fillId="0" borderId="0" xfId="2" applyFont="1"/>
    <xf numFmtId="0" fontId="2" fillId="2" borderId="6" xfId="0" applyFont="1" applyFill="1" applyBorder="1" applyAlignment="1">
      <alignment horizontal="left"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horizontal="center" vertical="center"/>
    </xf>
    <xf numFmtId="44" fontId="0" fillId="2" borderId="6" xfId="1" applyFont="1" applyFill="1" applyBorder="1" applyAlignment="1">
      <alignment horizontal="center" vertical="center"/>
    </xf>
    <xf numFmtId="2" fontId="0" fillId="2" borderId="6" xfId="0" applyNumberFormat="1" applyFill="1" applyBorder="1" applyAlignment="1">
      <alignment horizontal="center" vertical="center"/>
    </xf>
    <xf numFmtId="1" fontId="0" fillId="0" borderId="6" xfId="1" applyNumberFormat="1" applyFont="1" applyFill="1" applyBorder="1" applyAlignment="1" applyProtection="1">
      <alignment horizontal="center" vertical="center"/>
      <protection locked="0"/>
    </xf>
    <xf numFmtId="0" fontId="7" fillId="4" borderId="3" xfId="0" applyFont="1" applyFill="1" applyBorder="1"/>
    <xf numFmtId="0" fontId="7" fillId="4" borderId="7" xfId="0" applyFont="1" applyFill="1" applyBorder="1"/>
    <xf numFmtId="1" fontId="7" fillId="4" borderId="7" xfId="0" applyNumberFormat="1" applyFont="1" applyFill="1" applyBorder="1"/>
    <xf numFmtId="44" fontId="7" fillId="4" borderId="4" xfId="0" applyNumberFormat="1" applyFont="1" applyFill="1" applyBorder="1"/>
    <xf numFmtId="0" fontId="0" fillId="0" borderId="3" xfId="0" applyBorder="1" applyProtection="1">
      <protection locked="0"/>
    </xf>
    <xf numFmtId="0" fontId="0" fillId="0" borderId="4" xfId="0" applyBorder="1" applyProtection="1">
      <protection locked="0"/>
    </xf>
    <xf numFmtId="164" fontId="0" fillId="0" borderId="3" xfId="0" applyNumberFormat="1" applyBorder="1" applyProtection="1">
      <protection locked="0"/>
    </xf>
    <xf numFmtId="164" fontId="0" fillId="0" borderId="4" xfId="0" applyNumberFormat="1" applyBorder="1" applyProtection="1">
      <protection locked="0"/>
    </xf>
    <xf numFmtId="0" fontId="4" fillId="3" borderId="5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13" fillId="3" borderId="1" xfId="0" applyFont="1" applyFill="1" applyBorder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7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44" fontId="10" fillId="0" borderId="0" xfId="1" applyFont="1"/>
    <xf numFmtId="0" fontId="0" fillId="6" borderId="1" xfId="0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</cellXfs>
  <cellStyles count="3">
    <cellStyle name="Lien hypertexte" xfId="2" builtinId="8"/>
    <cellStyle name="Monétaire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3</xdr:row>
      <xdr:rowOff>51858</xdr:rowOff>
    </xdr:from>
    <xdr:to>
      <xdr:col>0</xdr:col>
      <xdr:colOff>657226</xdr:colOff>
      <xdr:row>7</xdr:row>
      <xdr:rowOff>1058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E931B59-D7A4-4E96-BD69-2F74AB94E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6" y="651933"/>
          <a:ext cx="5715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</xdr:row>
      <xdr:rowOff>19049</xdr:rowOff>
    </xdr:from>
    <xdr:to>
      <xdr:col>0</xdr:col>
      <xdr:colOff>666750</xdr:colOff>
      <xdr:row>10</xdr:row>
      <xdr:rowOff>135533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3E226FD-AE97-43E2-ACEE-9227DED04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1304924"/>
          <a:ext cx="590550" cy="68798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76202</xdr:colOff>
      <xdr:row>11</xdr:row>
      <xdr:rowOff>28575</xdr:rowOff>
    </xdr:from>
    <xdr:to>
      <xdr:col>0</xdr:col>
      <xdr:colOff>663002</xdr:colOff>
      <xdr:row>14</xdr:row>
      <xdr:rowOff>122025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B7280B3-CB83-491D-8428-43937FEDD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2" y="2076450"/>
          <a:ext cx="58680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</xdr:row>
      <xdr:rowOff>28574</xdr:rowOff>
    </xdr:from>
    <xdr:to>
      <xdr:col>0</xdr:col>
      <xdr:colOff>652200</xdr:colOff>
      <xdr:row>18</xdr:row>
      <xdr:rowOff>141074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4A70EAD-32F7-42D4-B49D-AD385B2F12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200" y="2762249"/>
          <a:ext cx="57600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19</xdr:row>
      <xdr:rowOff>19050</xdr:rowOff>
    </xdr:from>
    <xdr:to>
      <xdr:col>0</xdr:col>
      <xdr:colOff>652200</xdr:colOff>
      <xdr:row>22</xdr:row>
      <xdr:rowOff>131550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3B611690-A863-404D-9E0E-888A0617AA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00" y="3476625"/>
          <a:ext cx="57600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76312</xdr:colOff>
      <xdr:row>23</xdr:row>
      <xdr:rowOff>14901</xdr:rowOff>
    </xdr:from>
    <xdr:to>
      <xdr:col>0</xdr:col>
      <xdr:colOff>760312</xdr:colOff>
      <xdr:row>26</xdr:row>
      <xdr:rowOff>85725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C023FFB-08C2-4141-8A4F-1F827B32AAE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/>
        <a:srcRect b="5396"/>
        <a:stretch/>
      </xdr:blipFill>
      <xdr:spPr>
        <a:xfrm rot="16200000">
          <a:off x="97150" y="4166013"/>
          <a:ext cx="642324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27</xdr:row>
      <xdr:rowOff>28575</xdr:rowOff>
    </xdr:from>
    <xdr:to>
      <xdr:col>0</xdr:col>
      <xdr:colOff>938140</xdr:colOff>
      <xdr:row>30</xdr:row>
      <xdr:rowOff>153825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FB02C20-29C2-4800-8E1E-5E89B1D45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675" y="4876800"/>
          <a:ext cx="871465" cy="696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m@wevrac.fr?subject=Command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CDBC5-5193-481B-BBFB-D7FAC5E8EB1C}">
  <sheetPr>
    <tabColor theme="7"/>
  </sheetPr>
  <dimension ref="A1:L89"/>
  <sheetViews>
    <sheetView tabSelected="1" zoomScale="85" zoomScaleNormal="85" workbookViewId="0">
      <selection activeCell="J2" sqref="J2:K2"/>
    </sheetView>
  </sheetViews>
  <sheetFormatPr baseColWidth="10" defaultRowHeight="15" x14ac:dyDescent="0.25"/>
  <cols>
    <col min="1" max="1" width="6.5703125" customWidth="1"/>
    <col min="2" max="2" width="31.42578125" customWidth="1"/>
    <col min="3" max="5" width="12.7109375" customWidth="1"/>
    <col min="6" max="6" width="10.85546875" style="22" customWidth="1"/>
    <col min="10" max="10" width="16.42578125" customWidth="1"/>
    <col min="11" max="11" width="17.140625" customWidth="1"/>
  </cols>
  <sheetData>
    <row r="1" spans="1:12" ht="16.5" customHeight="1" thickBot="1" x14ac:dyDescent="0.35">
      <c r="A1" s="12" t="s">
        <v>90</v>
      </c>
      <c r="B1" s="11" t="s">
        <v>84</v>
      </c>
      <c r="C1" s="12" t="s">
        <v>89</v>
      </c>
      <c r="D1" s="12" t="s">
        <v>82</v>
      </c>
      <c r="E1" s="12" t="s">
        <v>81</v>
      </c>
      <c r="F1" s="18" t="s">
        <v>83</v>
      </c>
      <c r="G1" s="16" t="s">
        <v>0</v>
      </c>
      <c r="I1" s="44" t="s">
        <v>180</v>
      </c>
      <c r="J1" s="45"/>
      <c r="K1" s="45"/>
    </row>
    <row r="2" spans="1:12" ht="16.5" thickBot="1" x14ac:dyDescent="0.3">
      <c r="A2" s="1" t="s">
        <v>91</v>
      </c>
      <c r="B2" s="1" t="s">
        <v>1</v>
      </c>
      <c r="C2" s="13">
        <v>200</v>
      </c>
      <c r="D2" s="3">
        <v>2.9099999999999997</v>
      </c>
      <c r="E2" s="10">
        <v>14.54</v>
      </c>
      <c r="F2" s="19"/>
      <c r="G2" s="3">
        <f>F2*D2</f>
        <v>0</v>
      </c>
      <c r="I2" s="25" t="s">
        <v>177</v>
      </c>
      <c r="J2" s="40"/>
      <c r="K2" s="41"/>
    </row>
    <row r="3" spans="1:12" ht="16.5" thickBot="1" x14ac:dyDescent="0.3">
      <c r="A3" s="4" t="s">
        <v>92</v>
      </c>
      <c r="B3" s="4" t="s">
        <v>2</v>
      </c>
      <c r="C3" s="14">
        <v>200</v>
      </c>
      <c r="D3" s="3">
        <v>2.9099999999999997</v>
      </c>
      <c r="E3" s="10">
        <v>14.54</v>
      </c>
      <c r="F3" s="20"/>
      <c r="G3" s="3">
        <f t="shared" ref="G3:G16" si="0">F3*D3</f>
        <v>0</v>
      </c>
      <c r="I3" s="25" t="s">
        <v>178</v>
      </c>
      <c r="J3" s="40"/>
      <c r="K3" s="41"/>
    </row>
    <row r="4" spans="1:12" ht="16.5" thickBot="1" x14ac:dyDescent="0.3">
      <c r="A4" s="1" t="s">
        <v>93</v>
      </c>
      <c r="B4" s="1" t="s">
        <v>3</v>
      </c>
      <c r="C4" s="13">
        <v>200</v>
      </c>
      <c r="D4" s="3">
        <v>3.49</v>
      </c>
      <c r="E4" s="10">
        <v>17.45</v>
      </c>
      <c r="F4" s="19"/>
      <c r="G4" s="3">
        <f t="shared" si="0"/>
        <v>0</v>
      </c>
      <c r="I4" s="25" t="s">
        <v>179</v>
      </c>
      <c r="J4" s="42"/>
      <c r="K4" s="43"/>
    </row>
    <row r="5" spans="1:12" x14ac:dyDescent="0.25">
      <c r="A5" s="4" t="s">
        <v>94</v>
      </c>
      <c r="B5" s="4" t="s">
        <v>4</v>
      </c>
      <c r="C5" s="14">
        <v>300</v>
      </c>
      <c r="D5" s="3">
        <v>1.97</v>
      </c>
      <c r="E5" s="10">
        <v>6.54</v>
      </c>
      <c r="F5" s="20"/>
      <c r="G5" s="3">
        <f t="shared" si="0"/>
        <v>0</v>
      </c>
    </row>
    <row r="6" spans="1:12" x14ac:dyDescent="0.25">
      <c r="A6" s="1" t="s">
        <v>95</v>
      </c>
      <c r="B6" s="1" t="s">
        <v>5</v>
      </c>
      <c r="C6" s="13">
        <v>250</v>
      </c>
      <c r="D6" s="3">
        <v>2.3699999999999997</v>
      </c>
      <c r="E6" s="10">
        <v>9.4499999999999993</v>
      </c>
      <c r="F6" s="19"/>
      <c r="G6" s="3">
        <f t="shared" si="0"/>
        <v>0</v>
      </c>
    </row>
    <row r="7" spans="1:12" ht="21" x14ac:dyDescent="0.35">
      <c r="A7" s="4" t="s">
        <v>96</v>
      </c>
      <c r="B7" s="4" t="s">
        <v>6</v>
      </c>
      <c r="C7" s="14">
        <v>400</v>
      </c>
      <c r="D7" s="3">
        <v>2.9099999999999997</v>
      </c>
      <c r="E7" s="10">
        <v>7.27</v>
      </c>
      <c r="F7" s="20"/>
      <c r="G7" s="3">
        <f t="shared" si="0"/>
        <v>0</v>
      </c>
      <c r="I7" s="26" t="s">
        <v>181</v>
      </c>
      <c r="J7" s="27"/>
      <c r="K7" s="29" t="s">
        <v>182</v>
      </c>
    </row>
    <row r="8" spans="1:12" ht="31.5" x14ac:dyDescent="0.25">
      <c r="A8" s="15" t="s">
        <v>97</v>
      </c>
      <c r="B8" s="15" t="s">
        <v>7</v>
      </c>
      <c r="C8" s="13">
        <v>200</v>
      </c>
      <c r="D8" s="3">
        <v>2.3299999999999996</v>
      </c>
      <c r="E8" s="10">
        <v>11.63</v>
      </c>
      <c r="F8" s="19"/>
      <c r="G8" s="3">
        <f t="shared" si="0"/>
        <v>0</v>
      </c>
      <c r="I8" s="26" t="s">
        <v>183</v>
      </c>
      <c r="J8" s="27"/>
    </row>
    <row r="9" spans="1:12" ht="15.75" x14ac:dyDescent="0.25">
      <c r="A9" s="4" t="s">
        <v>98</v>
      </c>
      <c r="B9" s="4" t="s">
        <v>8</v>
      </c>
      <c r="C9" s="14">
        <v>300</v>
      </c>
      <c r="D9" s="3">
        <v>10.47</v>
      </c>
      <c r="E9" s="10">
        <v>34.89</v>
      </c>
      <c r="F9" s="20"/>
      <c r="G9" s="3">
        <f t="shared" si="0"/>
        <v>0</v>
      </c>
      <c r="I9" s="26" t="s">
        <v>184</v>
      </c>
      <c r="J9" s="27"/>
      <c r="K9" s="27"/>
      <c r="L9" s="27"/>
    </row>
    <row r="10" spans="1:12" ht="15.75" x14ac:dyDescent="0.25">
      <c r="A10" s="1" t="s">
        <v>99</v>
      </c>
      <c r="B10" s="1" t="s">
        <v>9</v>
      </c>
      <c r="C10" s="13">
        <v>500</v>
      </c>
      <c r="D10" s="3">
        <v>9.09</v>
      </c>
      <c r="E10" s="10">
        <v>18.170000000000002</v>
      </c>
      <c r="F10" s="19"/>
      <c r="G10" s="3">
        <f t="shared" si="0"/>
        <v>0</v>
      </c>
      <c r="I10" s="26" t="s">
        <v>185</v>
      </c>
      <c r="J10" s="27"/>
      <c r="K10" s="27"/>
      <c r="L10" s="27"/>
    </row>
    <row r="11" spans="1:12" x14ac:dyDescent="0.25">
      <c r="A11" s="4" t="s">
        <v>100</v>
      </c>
      <c r="B11" s="4" t="s">
        <v>10</v>
      </c>
      <c r="C11" s="14">
        <v>1200</v>
      </c>
      <c r="D11" s="3">
        <v>14.84</v>
      </c>
      <c r="E11" s="10">
        <v>12.36</v>
      </c>
      <c r="F11" s="20"/>
      <c r="G11" s="3">
        <f t="shared" si="0"/>
        <v>0</v>
      </c>
    </row>
    <row r="12" spans="1:12" ht="15.75" x14ac:dyDescent="0.25">
      <c r="A12" s="1" t="s">
        <v>101</v>
      </c>
      <c r="B12" s="1" t="s">
        <v>11</v>
      </c>
      <c r="C12" s="13">
        <v>1000</v>
      </c>
      <c r="D12" s="3">
        <v>15.99</v>
      </c>
      <c r="E12" s="10">
        <v>15.99</v>
      </c>
      <c r="F12" s="19"/>
      <c r="G12" s="3">
        <f t="shared" si="0"/>
        <v>0</v>
      </c>
      <c r="I12" s="28" t="s">
        <v>186</v>
      </c>
    </row>
    <row r="13" spans="1:12" x14ac:dyDescent="0.25">
      <c r="A13" s="4" t="s">
        <v>102</v>
      </c>
      <c r="B13" s="4" t="s">
        <v>12</v>
      </c>
      <c r="C13" s="14">
        <v>1000</v>
      </c>
      <c r="D13" s="3">
        <v>4.3600000000000003</v>
      </c>
      <c r="E13" s="10">
        <v>4.3600000000000003</v>
      </c>
      <c r="F13" s="20"/>
      <c r="G13" s="3">
        <f t="shared" si="0"/>
        <v>0</v>
      </c>
    </row>
    <row r="14" spans="1:12" x14ac:dyDescent="0.25">
      <c r="A14" s="1" t="s">
        <v>103</v>
      </c>
      <c r="B14" s="1" t="s">
        <v>13</v>
      </c>
      <c r="C14" s="13">
        <v>250</v>
      </c>
      <c r="D14" s="3">
        <v>13.81</v>
      </c>
      <c r="E14" s="10">
        <v>55.24</v>
      </c>
      <c r="F14" s="19"/>
      <c r="G14" s="3">
        <f t="shared" si="0"/>
        <v>0</v>
      </c>
    </row>
    <row r="15" spans="1:12" x14ac:dyDescent="0.25">
      <c r="A15" s="4" t="s">
        <v>104</v>
      </c>
      <c r="B15" s="4" t="s">
        <v>14</v>
      </c>
      <c r="C15" s="14">
        <v>480</v>
      </c>
      <c r="D15" s="3">
        <v>3.4899999999999998</v>
      </c>
      <c r="E15" s="10">
        <v>7.27</v>
      </c>
      <c r="F15" s="20"/>
      <c r="G15" s="3">
        <f t="shared" si="0"/>
        <v>0</v>
      </c>
    </row>
    <row r="16" spans="1:12" x14ac:dyDescent="0.25">
      <c r="A16" s="1" t="s">
        <v>105</v>
      </c>
      <c r="B16" s="1" t="s">
        <v>15</v>
      </c>
      <c r="C16" s="13">
        <v>250</v>
      </c>
      <c r="D16" s="3">
        <v>4.7299999999999995</v>
      </c>
      <c r="E16" s="10">
        <v>18.899999999999999</v>
      </c>
      <c r="F16" s="19"/>
      <c r="G16" s="3">
        <f t="shared" si="0"/>
        <v>0</v>
      </c>
    </row>
    <row r="17" spans="1:7" ht="13.5" customHeight="1" x14ac:dyDescent="0.25">
      <c r="B17" s="11" t="s">
        <v>86</v>
      </c>
      <c r="C17" s="12" t="s">
        <v>89</v>
      </c>
      <c r="D17" s="12" t="s">
        <v>82</v>
      </c>
      <c r="E17" s="12" t="s">
        <v>81</v>
      </c>
      <c r="F17" s="21" t="s">
        <v>83</v>
      </c>
      <c r="G17" s="16" t="s">
        <v>0</v>
      </c>
    </row>
    <row r="18" spans="1:7" ht="15.75" x14ac:dyDescent="0.25">
      <c r="A18" s="1" t="s">
        <v>106</v>
      </c>
      <c r="B18" s="6" t="s">
        <v>25</v>
      </c>
      <c r="C18" s="2">
        <v>200</v>
      </c>
      <c r="D18" s="3">
        <v>6.5419999999999998</v>
      </c>
      <c r="E18" s="10">
        <v>32.71</v>
      </c>
      <c r="F18" s="19"/>
      <c r="G18" s="3">
        <f>F18*D18</f>
        <v>0</v>
      </c>
    </row>
    <row r="19" spans="1:7" ht="15.75" x14ac:dyDescent="0.25">
      <c r="A19" s="4" t="s">
        <v>107</v>
      </c>
      <c r="B19" s="7" t="s">
        <v>26</v>
      </c>
      <c r="C19" s="5">
        <v>500</v>
      </c>
      <c r="D19" s="3">
        <v>7.9950000000000001</v>
      </c>
      <c r="E19" s="10">
        <v>15.99</v>
      </c>
      <c r="F19" s="20"/>
      <c r="G19" s="3">
        <f t="shared" ref="G19:G45" si="1">F19*D19</f>
        <v>0</v>
      </c>
    </row>
    <row r="20" spans="1:7" ht="15.75" x14ac:dyDescent="0.25">
      <c r="A20" s="1" t="s">
        <v>108</v>
      </c>
      <c r="B20" s="6" t="s">
        <v>27</v>
      </c>
      <c r="C20" s="2">
        <v>200</v>
      </c>
      <c r="D20" s="3">
        <v>7.85</v>
      </c>
      <c r="E20" s="10">
        <v>39.25</v>
      </c>
      <c r="F20" s="19"/>
      <c r="G20" s="3">
        <f t="shared" si="1"/>
        <v>0</v>
      </c>
    </row>
    <row r="21" spans="1:7" ht="15.75" x14ac:dyDescent="0.25">
      <c r="A21" s="4" t="s">
        <v>109</v>
      </c>
      <c r="B21" s="7" t="s">
        <v>28</v>
      </c>
      <c r="C21" s="5">
        <v>400</v>
      </c>
      <c r="D21" s="3">
        <v>9.5960000000000001</v>
      </c>
      <c r="E21" s="10">
        <v>23.99</v>
      </c>
      <c r="F21" s="20"/>
      <c r="G21" s="3">
        <f t="shared" si="1"/>
        <v>0</v>
      </c>
    </row>
    <row r="22" spans="1:7" ht="15.75" x14ac:dyDescent="0.25">
      <c r="A22" s="1" t="s">
        <v>110</v>
      </c>
      <c r="B22" s="6" t="s">
        <v>29</v>
      </c>
      <c r="C22" s="2">
        <v>1000</v>
      </c>
      <c r="D22" s="3">
        <v>30.53</v>
      </c>
      <c r="E22" s="10">
        <v>30.53</v>
      </c>
      <c r="F22" s="19"/>
      <c r="G22" s="3">
        <f t="shared" si="1"/>
        <v>0</v>
      </c>
    </row>
    <row r="23" spans="1:7" ht="15.75" x14ac:dyDescent="0.25">
      <c r="A23" s="4" t="s">
        <v>111</v>
      </c>
      <c r="B23" s="7" t="s">
        <v>74</v>
      </c>
      <c r="C23" s="5">
        <v>1000</v>
      </c>
      <c r="D23" s="3">
        <v>12.34</v>
      </c>
      <c r="E23" s="10">
        <v>12.34</v>
      </c>
      <c r="F23" s="20"/>
      <c r="G23" s="3">
        <f t="shared" si="1"/>
        <v>0</v>
      </c>
    </row>
    <row r="24" spans="1:7" ht="15.75" customHeight="1" x14ac:dyDescent="0.25">
      <c r="A24" s="15" t="s">
        <v>112</v>
      </c>
      <c r="B24" s="6" t="s">
        <v>30</v>
      </c>
      <c r="C24" s="2">
        <v>400</v>
      </c>
      <c r="D24" s="3">
        <v>13.432</v>
      </c>
      <c r="E24" s="10">
        <v>33.58</v>
      </c>
      <c r="F24" s="19"/>
      <c r="G24" s="3">
        <f t="shared" si="1"/>
        <v>0</v>
      </c>
    </row>
    <row r="25" spans="1:7" ht="15.75" x14ac:dyDescent="0.25">
      <c r="A25" s="4" t="s">
        <v>113</v>
      </c>
      <c r="B25" s="7" t="s">
        <v>31</v>
      </c>
      <c r="C25" s="5">
        <v>300</v>
      </c>
      <c r="D25" s="3">
        <v>10.074</v>
      </c>
      <c r="E25" s="10">
        <v>33.58</v>
      </c>
      <c r="F25" s="20"/>
      <c r="G25" s="3">
        <f t="shared" si="1"/>
        <v>0</v>
      </c>
    </row>
    <row r="26" spans="1:7" ht="15.75" x14ac:dyDescent="0.25">
      <c r="A26" s="1" t="s">
        <v>114</v>
      </c>
      <c r="B26" s="6" t="s">
        <v>32</v>
      </c>
      <c r="C26" s="2">
        <v>500</v>
      </c>
      <c r="D26" s="3">
        <v>14.9</v>
      </c>
      <c r="E26" s="10">
        <v>29.8</v>
      </c>
      <c r="F26" s="19"/>
      <c r="G26" s="3">
        <f t="shared" si="1"/>
        <v>0</v>
      </c>
    </row>
    <row r="27" spans="1:7" ht="15.75" x14ac:dyDescent="0.25">
      <c r="A27" s="4" t="s">
        <v>115</v>
      </c>
      <c r="B27" s="7" t="s">
        <v>33</v>
      </c>
      <c r="C27" s="5">
        <v>200</v>
      </c>
      <c r="D27" s="3">
        <v>7.2680000000000007</v>
      </c>
      <c r="E27" s="10">
        <v>36.340000000000003</v>
      </c>
      <c r="F27" s="20"/>
      <c r="G27" s="3">
        <f t="shared" si="1"/>
        <v>0</v>
      </c>
    </row>
    <row r="28" spans="1:7" ht="15.75" x14ac:dyDescent="0.25">
      <c r="A28" s="1" t="s">
        <v>116</v>
      </c>
      <c r="B28" s="6" t="s">
        <v>34</v>
      </c>
      <c r="C28" s="2">
        <v>900</v>
      </c>
      <c r="D28" s="3">
        <v>13.734</v>
      </c>
      <c r="E28" s="10">
        <v>15.26</v>
      </c>
      <c r="F28" s="19"/>
      <c r="G28" s="3">
        <f t="shared" si="1"/>
        <v>0</v>
      </c>
    </row>
    <row r="29" spans="1:7" ht="15.75" x14ac:dyDescent="0.25">
      <c r="A29" s="4" t="s">
        <v>117</v>
      </c>
      <c r="B29" s="7" t="s">
        <v>35</v>
      </c>
      <c r="C29" s="5">
        <v>900</v>
      </c>
      <c r="D29" s="3">
        <v>15.047999999999998</v>
      </c>
      <c r="E29" s="10">
        <v>16.72</v>
      </c>
      <c r="F29" s="20"/>
      <c r="G29" s="3">
        <f t="shared" si="1"/>
        <v>0</v>
      </c>
    </row>
    <row r="30" spans="1:7" ht="15.75" x14ac:dyDescent="0.25">
      <c r="A30" s="1" t="s">
        <v>118</v>
      </c>
      <c r="B30" s="6" t="s">
        <v>36</v>
      </c>
      <c r="C30" s="2">
        <v>500</v>
      </c>
      <c r="D30" s="3">
        <v>14.9</v>
      </c>
      <c r="E30" s="10">
        <v>29.8</v>
      </c>
      <c r="F30" s="19"/>
      <c r="G30" s="3">
        <f t="shared" si="1"/>
        <v>0</v>
      </c>
    </row>
    <row r="31" spans="1:7" ht="15.75" x14ac:dyDescent="0.25">
      <c r="A31" s="4" t="s">
        <v>119</v>
      </c>
      <c r="B31" s="7" t="s">
        <v>37</v>
      </c>
      <c r="C31" s="5">
        <v>300</v>
      </c>
      <c r="D31" s="3">
        <v>10.902000000000001</v>
      </c>
      <c r="E31" s="10">
        <v>36.340000000000003</v>
      </c>
      <c r="F31" s="20"/>
      <c r="G31" s="3">
        <f t="shared" si="1"/>
        <v>0</v>
      </c>
    </row>
    <row r="32" spans="1:7" ht="15.75" x14ac:dyDescent="0.25">
      <c r="A32" s="1" t="s">
        <v>120</v>
      </c>
      <c r="B32" s="6" t="s">
        <v>38</v>
      </c>
      <c r="C32" s="2">
        <v>400</v>
      </c>
      <c r="D32" s="3">
        <v>7.3559999999999999</v>
      </c>
      <c r="E32" s="10">
        <v>18.39</v>
      </c>
      <c r="F32" s="19"/>
      <c r="G32" s="3">
        <f t="shared" si="1"/>
        <v>0</v>
      </c>
    </row>
    <row r="33" spans="1:7" ht="15.75" x14ac:dyDescent="0.25">
      <c r="A33" s="1" t="s">
        <v>121</v>
      </c>
      <c r="B33" s="7" t="s">
        <v>39</v>
      </c>
      <c r="C33" s="5">
        <v>200</v>
      </c>
      <c r="D33" s="3">
        <v>5.524</v>
      </c>
      <c r="E33" s="10">
        <v>27.62</v>
      </c>
      <c r="F33" s="20"/>
      <c r="G33" s="3">
        <f t="shared" si="1"/>
        <v>0</v>
      </c>
    </row>
    <row r="34" spans="1:7" ht="15.75" x14ac:dyDescent="0.25">
      <c r="A34" s="4" t="s">
        <v>122</v>
      </c>
      <c r="B34" s="6" t="s">
        <v>40</v>
      </c>
      <c r="C34" s="2">
        <v>300</v>
      </c>
      <c r="D34" s="3">
        <v>10.902000000000001</v>
      </c>
      <c r="E34" s="10">
        <v>36.340000000000003</v>
      </c>
      <c r="F34" s="19"/>
      <c r="G34" s="3">
        <f t="shared" si="1"/>
        <v>0</v>
      </c>
    </row>
    <row r="35" spans="1:7" ht="15.75" x14ac:dyDescent="0.25">
      <c r="A35" s="1" t="s">
        <v>123</v>
      </c>
      <c r="B35" s="7" t="s">
        <v>41</v>
      </c>
      <c r="C35" s="5">
        <v>500</v>
      </c>
      <c r="D35" s="3">
        <v>21.805</v>
      </c>
      <c r="E35" s="10">
        <v>43.61</v>
      </c>
      <c r="F35" s="20"/>
      <c r="G35" s="3">
        <f t="shared" si="1"/>
        <v>0</v>
      </c>
    </row>
    <row r="36" spans="1:7" ht="15.75" x14ac:dyDescent="0.25">
      <c r="A36" s="4" t="s">
        <v>124</v>
      </c>
      <c r="B36" s="6" t="s">
        <v>42</v>
      </c>
      <c r="C36" s="2">
        <v>600</v>
      </c>
      <c r="D36" s="3">
        <v>8.7240000000000002</v>
      </c>
      <c r="E36" s="10">
        <v>14.54</v>
      </c>
      <c r="F36" s="19"/>
      <c r="G36" s="3">
        <f t="shared" si="1"/>
        <v>0</v>
      </c>
    </row>
    <row r="37" spans="1:7" ht="15.75" x14ac:dyDescent="0.25">
      <c r="A37" s="1" t="s">
        <v>125</v>
      </c>
      <c r="B37" s="7" t="s">
        <v>43</v>
      </c>
      <c r="C37" s="5">
        <v>600</v>
      </c>
      <c r="D37" s="3">
        <v>10.47</v>
      </c>
      <c r="E37" s="10">
        <v>17.45</v>
      </c>
      <c r="F37" s="20"/>
      <c r="G37" s="3">
        <f t="shared" si="1"/>
        <v>0</v>
      </c>
    </row>
    <row r="38" spans="1:7" ht="15.75" x14ac:dyDescent="0.25">
      <c r="A38" s="4" t="s">
        <v>126</v>
      </c>
      <c r="B38" s="6" t="s">
        <v>44</v>
      </c>
      <c r="C38" s="2">
        <v>500</v>
      </c>
      <c r="D38" s="3">
        <v>6.9050000000000002</v>
      </c>
      <c r="E38" s="10">
        <v>13.81</v>
      </c>
      <c r="F38" s="19"/>
      <c r="G38" s="3">
        <f t="shared" si="1"/>
        <v>0</v>
      </c>
    </row>
    <row r="39" spans="1:7" ht="16.5" customHeight="1" x14ac:dyDescent="0.25">
      <c r="A39" s="15" t="s">
        <v>127</v>
      </c>
      <c r="B39" s="7" t="s">
        <v>45</v>
      </c>
      <c r="C39" s="5">
        <v>500</v>
      </c>
      <c r="D39" s="3">
        <v>15.63</v>
      </c>
      <c r="E39" s="10">
        <v>31.26</v>
      </c>
      <c r="F39" s="20"/>
      <c r="G39" s="3">
        <f t="shared" si="1"/>
        <v>0</v>
      </c>
    </row>
    <row r="40" spans="1:7" ht="15.75" x14ac:dyDescent="0.25">
      <c r="A40" s="4" t="s">
        <v>128</v>
      </c>
      <c r="B40" s="6" t="s">
        <v>24</v>
      </c>
      <c r="C40" s="2">
        <v>500</v>
      </c>
      <c r="D40" s="3">
        <v>26.17</v>
      </c>
      <c r="E40" s="10">
        <v>52.34</v>
      </c>
      <c r="F40" s="19"/>
      <c r="G40" s="3">
        <f t="shared" si="1"/>
        <v>0</v>
      </c>
    </row>
    <row r="41" spans="1:7" ht="15.75" x14ac:dyDescent="0.25">
      <c r="A41" s="1" t="s">
        <v>129</v>
      </c>
      <c r="B41" s="7" t="s">
        <v>46</v>
      </c>
      <c r="C41" s="5">
        <v>300</v>
      </c>
      <c r="D41" s="3">
        <v>10.074</v>
      </c>
      <c r="E41" s="10">
        <v>33.58</v>
      </c>
      <c r="F41" s="20"/>
      <c r="G41" s="3">
        <f t="shared" si="1"/>
        <v>0</v>
      </c>
    </row>
    <row r="42" spans="1:7" ht="15.75" x14ac:dyDescent="0.25">
      <c r="A42" s="4" t="s">
        <v>130</v>
      </c>
      <c r="B42" s="6" t="s">
        <v>47</v>
      </c>
      <c r="C42" s="2">
        <v>200</v>
      </c>
      <c r="D42" s="3">
        <v>5.452</v>
      </c>
      <c r="E42" s="10">
        <v>27.26</v>
      </c>
      <c r="F42" s="19"/>
      <c r="G42" s="3">
        <f t="shared" si="1"/>
        <v>0</v>
      </c>
    </row>
    <row r="43" spans="1:7" ht="15.75" x14ac:dyDescent="0.25">
      <c r="A43" s="1" t="s">
        <v>131</v>
      </c>
      <c r="B43" s="7" t="s">
        <v>48</v>
      </c>
      <c r="C43" s="5">
        <v>300</v>
      </c>
      <c r="D43" s="3">
        <v>10.902000000000001</v>
      </c>
      <c r="E43" s="10">
        <v>36.340000000000003</v>
      </c>
      <c r="F43" s="20"/>
      <c r="G43" s="3">
        <f t="shared" si="1"/>
        <v>0</v>
      </c>
    </row>
    <row r="44" spans="1:7" ht="15.75" x14ac:dyDescent="0.25">
      <c r="A44" s="4" t="s">
        <v>132</v>
      </c>
      <c r="B44" s="6" t="s">
        <v>49</v>
      </c>
      <c r="C44" s="2">
        <v>320</v>
      </c>
      <c r="D44" s="3">
        <v>16.748800000000003</v>
      </c>
      <c r="E44" s="10">
        <v>52.34</v>
      </c>
      <c r="F44" s="19"/>
      <c r="G44" s="3">
        <f t="shared" si="1"/>
        <v>0</v>
      </c>
    </row>
    <row r="45" spans="1:7" ht="32.25" x14ac:dyDescent="0.25">
      <c r="A45" s="17" t="s">
        <v>172</v>
      </c>
      <c r="B45" s="15" t="s">
        <v>174</v>
      </c>
      <c r="C45" s="2">
        <v>6000</v>
      </c>
      <c r="D45" s="3">
        <v>89.12</v>
      </c>
      <c r="E45" s="10">
        <v>14.85</v>
      </c>
      <c r="F45" s="19"/>
      <c r="G45" s="3">
        <f t="shared" si="1"/>
        <v>0</v>
      </c>
    </row>
    <row r="46" spans="1:7" ht="22.5" x14ac:dyDescent="0.25">
      <c r="B46" s="11" t="s">
        <v>87</v>
      </c>
      <c r="C46" s="12" t="s">
        <v>89</v>
      </c>
      <c r="D46" s="12" t="s">
        <v>82</v>
      </c>
      <c r="E46" s="12" t="s">
        <v>81</v>
      </c>
      <c r="F46" s="21" t="s">
        <v>83</v>
      </c>
      <c r="G46" s="16" t="s">
        <v>0</v>
      </c>
    </row>
    <row r="47" spans="1:7" x14ac:dyDescent="0.25">
      <c r="A47" s="1" t="s">
        <v>133</v>
      </c>
      <c r="B47" s="1" t="s">
        <v>77</v>
      </c>
      <c r="C47" s="2">
        <v>500</v>
      </c>
      <c r="D47" s="3">
        <v>10.904999999999999</v>
      </c>
      <c r="E47" s="10">
        <v>21.81</v>
      </c>
      <c r="F47" s="19"/>
      <c r="G47" s="3">
        <f>F47*D47</f>
        <v>0</v>
      </c>
    </row>
    <row r="48" spans="1:7" x14ac:dyDescent="0.25">
      <c r="A48" s="4" t="s">
        <v>134</v>
      </c>
      <c r="B48" s="8" t="s">
        <v>78</v>
      </c>
      <c r="C48" s="9">
        <v>500</v>
      </c>
      <c r="D48" s="3">
        <v>11.63</v>
      </c>
      <c r="E48" s="10">
        <v>23.26</v>
      </c>
      <c r="F48" s="20"/>
      <c r="G48" s="3">
        <f t="shared" ref="G48:G59" si="2">F48*D48</f>
        <v>0</v>
      </c>
    </row>
    <row r="49" spans="1:7" x14ac:dyDescent="0.25">
      <c r="A49" s="1" t="s">
        <v>135</v>
      </c>
      <c r="B49" s="1" t="s">
        <v>50</v>
      </c>
      <c r="C49" s="2">
        <v>500</v>
      </c>
      <c r="D49" s="3">
        <v>9.4499999999999993</v>
      </c>
      <c r="E49" s="10">
        <v>18.899999999999999</v>
      </c>
      <c r="F49" s="19"/>
      <c r="G49" s="3">
        <f t="shared" si="2"/>
        <v>0</v>
      </c>
    </row>
    <row r="50" spans="1:7" x14ac:dyDescent="0.25">
      <c r="A50" s="4" t="s">
        <v>136</v>
      </c>
      <c r="B50" s="4" t="s">
        <v>76</v>
      </c>
      <c r="C50" s="9">
        <v>500</v>
      </c>
      <c r="D50" s="3">
        <v>8.7050000000000001</v>
      </c>
      <c r="E50" s="10">
        <v>17.41</v>
      </c>
      <c r="F50" s="20"/>
      <c r="G50" s="3">
        <f t="shared" si="2"/>
        <v>0</v>
      </c>
    </row>
    <row r="51" spans="1:7" x14ac:dyDescent="0.25">
      <c r="A51" s="1" t="s">
        <v>137</v>
      </c>
      <c r="B51" s="1" t="s">
        <v>51</v>
      </c>
      <c r="C51" s="2">
        <v>500</v>
      </c>
      <c r="D51" s="3">
        <v>11.05</v>
      </c>
      <c r="E51" s="10">
        <v>22.1</v>
      </c>
      <c r="F51" s="19"/>
      <c r="G51" s="3">
        <f t="shared" si="2"/>
        <v>0</v>
      </c>
    </row>
    <row r="52" spans="1:7" x14ac:dyDescent="0.25">
      <c r="A52" s="4" t="s">
        <v>138</v>
      </c>
      <c r="B52" s="4" t="s">
        <v>52</v>
      </c>
      <c r="C52" s="9">
        <v>500</v>
      </c>
      <c r="D52" s="3">
        <v>10.904999999999999</v>
      </c>
      <c r="E52" s="10">
        <v>21.81</v>
      </c>
      <c r="F52" s="20"/>
      <c r="G52" s="3">
        <f t="shared" si="2"/>
        <v>0</v>
      </c>
    </row>
    <row r="53" spans="1:7" ht="19.5" customHeight="1" x14ac:dyDescent="0.25">
      <c r="A53" s="15" t="s">
        <v>139</v>
      </c>
      <c r="B53" s="1" t="s">
        <v>53</v>
      </c>
      <c r="C53" s="2">
        <v>500</v>
      </c>
      <c r="D53" s="3">
        <v>9.4499999999999993</v>
      </c>
      <c r="E53" s="10">
        <v>18.899999999999999</v>
      </c>
      <c r="F53" s="19"/>
      <c r="G53" s="3">
        <f t="shared" si="2"/>
        <v>0</v>
      </c>
    </row>
    <row r="54" spans="1:7" x14ac:dyDescent="0.25">
      <c r="A54" s="4" t="s">
        <v>140</v>
      </c>
      <c r="B54" s="4" t="s">
        <v>54</v>
      </c>
      <c r="C54" s="9">
        <v>500</v>
      </c>
      <c r="D54" s="3">
        <v>10.904999999999999</v>
      </c>
      <c r="E54" s="10">
        <v>21.81</v>
      </c>
      <c r="F54" s="20"/>
      <c r="G54" s="3">
        <f t="shared" si="2"/>
        <v>0</v>
      </c>
    </row>
    <row r="55" spans="1:7" x14ac:dyDescent="0.25">
      <c r="A55" s="1" t="s">
        <v>141</v>
      </c>
      <c r="B55" s="1" t="s">
        <v>72</v>
      </c>
      <c r="C55" s="2">
        <v>500</v>
      </c>
      <c r="D55" s="3">
        <v>10.525</v>
      </c>
      <c r="E55" s="10">
        <v>21.05</v>
      </c>
      <c r="F55" s="19"/>
      <c r="G55" s="3">
        <f t="shared" si="2"/>
        <v>0</v>
      </c>
    </row>
    <row r="56" spans="1:7" x14ac:dyDescent="0.25">
      <c r="A56" s="4" t="s">
        <v>142</v>
      </c>
      <c r="B56" s="4" t="s">
        <v>73</v>
      </c>
      <c r="C56" s="9">
        <v>500</v>
      </c>
      <c r="D56" s="3">
        <v>11.34</v>
      </c>
      <c r="E56" s="10">
        <v>22.68</v>
      </c>
      <c r="F56" s="20"/>
      <c r="G56" s="3">
        <f t="shared" si="2"/>
        <v>0</v>
      </c>
    </row>
    <row r="57" spans="1:7" x14ac:dyDescent="0.25">
      <c r="A57" s="1" t="s">
        <v>143</v>
      </c>
      <c r="B57" s="1" t="s">
        <v>55</v>
      </c>
      <c r="C57" s="2">
        <v>500</v>
      </c>
      <c r="D57" s="3">
        <v>10.175000000000001</v>
      </c>
      <c r="E57" s="10">
        <v>20.350000000000001</v>
      </c>
      <c r="F57" s="19"/>
      <c r="G57" s="3">
        <f t="shared" si="2"/>
        <v>0</v>
      </c>
    </row>
    <row r="58" spans="1:7" x14ac:dyDescent="0.25">
      <c r="A58" s="4" t="s">
        <v>144</v>
      </c>
      <c r="B58" s="4" t="s">
        <v>79</v>
      </c>
      <c r="C58" s="9">
        <v>500</v>
      </c>
      <c r="D58" s="3">
        <v>8.8550000000000004</v>
      </c>
      <c r="E58" s="10">
        <v>17.71</v>
      </c>
      <c r="F58" s="20"/>
      <c r="G58" s="3">
        <f t="shared" si="2"/>
        <v>0</v>
      </c>
    </row>
    <row r="59" spans="1:7" x14ac:dyDescent="0.25">
      <c r="A59" s="1" t="s">
        <v>145</v>
      </c>
      <c r="B59" s="1" t="s">
        <v>80</v>
      </c>
      <c r="C59" s="2">
        <v>500</v>
      </c>
      <c r="D59" s="3">
        <v>11.265000000000001</v>
      </c>
      <c r="E59" s="10">
        <v>22.53</v>
      </c>
      <c r="F59" s="19"/>
      <c r="G59" s="3">
        <f t="shared" si="2"/>
        <v>0</v>
      </c>
    </row>
    <row r="60" spans="1:7" ht="22.5" x14ac:dyDescent="0.25">
      <c r="B60" s="11" t="s">
        <v>88</v>
      </c>
      <c r="C60" s="12" t="s">
        <v>89</v>
      </c>
      <c r="D60" s="12" t="s">
        <v>82</v>
      </c>
      <c r="E60" s="12" t="s">
        <v>81</v>
      </c>
      <c r="F60" s="21" t="s">
        <v>83</v>
      </c>
      <c r="G60" s="16" t="s">
        <v>0</v>
      </c>
    </row>
    <row r="61" spans="1:7" x14ac:dyDescent="0.25">
      <c r="A61" s="1" t="s">
        <v>146</v>
      </c>
      <c r="B61" s="4" t="s">
        <v>56</v>
      </c>
      <c r="C61" s="5">
        <v>800</v>
      </c>
      <c r="D61" s="3">
        <v>8.1440000000000001</v>
      </c>
      <c r="E61" s="10">
        <v>10.18</v>
      </c>
      <c r="F61" s="20"/>
      <c r="G61" s="3">
        <f>F61*D61</f>
        <v>0</v>
      </c>
    </row>
    <row r="62" spans="1:7" ht="15.75" x14ac:dyDescent="0.25">
      <c r="A62" s="4" t="s">
        <v>148</v>
      </c>
      <c r="B62" s="6" t="s">
        <v>57</v>
      </c>
      <c r="C62" s="2">
        <v>200</v>
      </c>
      <c r="D62" s="3">
        <v>6.5419999999999998</v>
      </c>
      <c r="E62" s="10">
        <v>32.71</v>
      </c>
      <c r="F62" s="19"/>
      <c r="G62" s="3">
        <f t="shared" ref="G62:G78" si="3">F62*D62</f>
        <v>0</v>
      </c>
    </row>
    <row r="63" spans="1:7" ht="15.75" x14ac:dyDescent="0.25">
      <c r="A63" s="1" t="s">
        <v>149</v>
      </c>
      <c r="B63" s="7" t="s">
        <v>75</v>
      </c>
      <c r="C63" s="5">
        <v>500</v>
      </c>
      <c r="D63" s="3">
        <v>11.63</v>
      </c>
      <c r="E63" s="10">
        <v>23.26</v>
      </c>
      <c r="F63" s="20"/>
      <c r="G63" s="3">
        <f t="shared" si="3"/>
        <v>0</v>
      </c>
    </row>
    <row r="64" spans="1:7" ht="15.75" x14ac:dyDescent="0.25">
      <c r="A64" s="4" t="s">
        <v>150</v>
      </c>
      <c r="B64" s="6" t="s">
        <v>58</v>
      </c>
      <c r="C64" s="2">
        <v>320</v>
      </c>
      <c r="D64" s="3">
        <v>7.6767999999999992</v>
      </c>
      <c r="E64" s="10">
        <v>23.99</v>
      </c>
      <c r="F64" s="19"/>
      <c r="G64" s="3">
        <f t="shared" si="3"/>
        <v>0</v>
      </c>
    </row>
    <row r="65" spans="1:7" x14ac:dyDescent="0.25">
      <c r="A65" s="1" t="s">
        <v>147</v>
      </c>
      <c r="B65" s="4" t="s">
        <v>59</v>
      </c>
      <c r="C65" s="5">
        <v>410</v>
      </c>
      <c r="D65" s="3">
        <v>9.5366</v>
      </c>
      <c r="E65" s="10">
        <v>23.26</v>
      </c>
      <c r="F65" s="20"/>
      <c r="G65" s="3">
        <f t="shared" si="3"/>
        <v>0</v>
      </c>
    </row>
    <row r="66" spans="1:7" x14ac:dyDescent="0.25">
      <c r="A66" s="4" t="s">
        <v>151</v>
      </c>
      <c r="B66" s="1" t="s">
        <v>60</v>
      </c>
      <c r="C66" s="2">
        <v>200</v>
      </c>
      <c r="D66" s="3">
        <v>6.1059999999999999</v>
      </c>
      <c r="E66" s="10">
        <v>30.53</v>
      </c>
      <c r="F66" s="19"/>
      <c r="G66" s="3">
        <f t="shared" si="3"/>
        <v>0</v>
      </c>
    </row>
    <row r="67" spans="1:7" ht="15.75" x14ac:dyDescent="0.25">
      <c r="A67" s="15" t="s">
        <v>152</v>
      </c>
      <c r="B67" s="7" t="s">
        <v>61</v>
      </c>
      <c r="C67" s="5">
        <v>320</v>
      </c>
      <c r="D67" s="3">
        <v>12.096</v>
      </c>
      <c r="E67" s="10">
        <v>37.799999999999997</v>
      </c>
      <c r="F67" s="20"/>
      <c r="G67" s="3">
        <f t="shared" si="3"/>
        <v>0</v>
      </c>
    </row>
    <row r="68" spans="1:7" x14ac:dyDescent="0.25">
      <c r="A68" s="4" t="s">
        <v>153</v>
      </c>
      <c r="B68" s="1" t="s">
        <v>62</v>
      </c>
      <c r="C68" s="2">
        <v>500</v>
      </c>
      <c r="D68" s="3">
        <v>15.265000000000001</v>
      </c>
      <c r="E68" s="10">
        <v>30.53</v>
      </c>
      <c r="F68" s="19"/>
      <c r="G68" s="3">
        <f t="shared" si="3"/>
        <v>0</v>
      </c>
    </row>
    <row r="69" spans="1:7" x14ac:dyDescent="0.25">
      <c r="A69" s="1" t="s">
        <v>154</v>
      </c>
      <c r="B69" s="4" t="s">
        <v>63</v>
      </c>
      <c r="C69" s="5">
        <v>150</v>
      </c>
      <c r="D69" s="3">
        <v>4.3620000000000001</v>
      </c>
      <c r="E69" s="10">
        <v>29.08</v>
      </c>
      <c r="F69" s="20"/>
      <c r="G69" s="3">
        <f t="shared" si="3"/>
        <v>0</v>
      </c>
    </row>
    <row r="70" spans="1:7" x14ac:dyDescent="0.25">
      <c r="A70" s="4" t="s">
        <v>155</v>
      </c>
      <c r="B70" s="1" t="s">
        <v>64</v>
      </c>
      <c r="C70" s="2">
        <v>500</v>
      </c>
      <c r="D70" s="3">
        <v>3.84</v>
      </c>
      <c r="E70" s="10">
        <v>7.68</v>
      </c>
      <c r="F70" s="19"/>
      <c r="G70" s="3">
        <f t="shared" si="3"/>
        <v>0</v>
      </c>
    </row>
    <row r="71" spans="1:7" x14ac:dyDescent="0.25">
      <c r="A71" s="1" t="s">
        <v>156</v>
      </c>
      <c r="B71" s="4" t="s">
        <v>65</v>
      </c>
      <c r="C71" s="5">
        <v>500</v>
      </c>
      <c r="D71" s="3">
        <v>9.9949999999999992</v>
      </c>
      <c r="E71" s="10">
        <v>19.989999999999998</v>
      </c>
      <c r="F71" s="20"/>
      <c r="G71" s="3">
        <f t="shared" si="3"/>
        <v>0</v>
      </c>
    </row>
    <row r="72" spans="1:7" x14ac:dyDescent="0.25">
      <c r="A72" s="4" t="s">
        <v>157</v>
      </c>
      <c r="B72" s="1" t="s">
        <v>71</v>
      </c>
      <c r="C72" s="2">
        <v>320</v>
      </c>
      <c r="D72" s="3">
        <v>9.0719999999999992</v>
      </c>
      <c r="E72" s="10">
        <v>28.35</v>
      </c>
      <c r="F72" s="19"/>
      <c r="G72" s="3">
        <f t="shared" si="3"/>
        <v>0</v>
      </c>
    </row>
    <row r="73" spans="1:7" ht="15.75" x14ac:dyDescent="0.25">
      <c r="A73" s="1" t="s">
        <v>158</v>
      </c>
      <c r="B73" s="7" t="s">
        <v>66</v>
      </c>
      <c r="C73" s="5">
        <v>300</v>
      </c>
      <c r="D73" s="3">
        <v>9.1590000000000007</v>
      </c>
      <c r="E73" s="10">
        <v>30.53</v>
      </c>
      <c r="F73" s="20"/>
      <c r="G73" s="3">
        <f t="shared" si="3"/>
        <v>0</v>
      </c>
    </row>
    <row r="74" spans="1:7" x14ac:dyDescent="0.25">
      <c r="A74" s="4" t="s">
        <v>159</v>
      </c>
      <c r="B74" s="1" t="s">
        <v>67</v>
      </c>
      <c r="C74" s="2">
        <v>300</v>
      </c>
      <c r="D74" s="3">
        <v>2.6160000000000001</v>
      </c>
      <c r="E74" s="10">
        <v>8.7200000000000006</v>
      </c>
      <c r="F74" s="19"/>
      <c r="G74" s="3">
        <f t="shared" si="3"/>
        <v>0</v>
      </c>
    </row>
    <row r="75" spans="1:7" x14ac:dyDescent="0.25">
      <c r="A75" s="1" t="s">
        <v>160</v>
      </c>
      <c r="B75" s="4" t="s">
        <v>68</v>
      </c>
      <c r="C75" s="5">
        <v>500</v>
      </c>
      <c r="D75" s="3">
        <v>17.809999999999999</v>
      </c>
      <c r="E75" s="10">
        <v>35.619999999999997</v>
      </c>
      <c r="F75" s="20"/>
      <c r="G75" s="3">
        <f t="shared" si="3"/>
        <v>0</v>
      </c>
    </row>
    <row r="76" spans="1:7" x14ac:dyDescent="0.25">
      <c r="A76" s="1" t="s">
        <v>161</v>
      </c>
      <c r="B76" s="1" t="s">
        <v>69</v>
      </c>
      <c r="C76" s="2">
        <v>500</v>
      </c>
      <c r="D76" s="3">
        <v>14.175000000000001</v>
      </c>
      <c r="E76" s="10">
        <v>28.35</v>
      </c>
      <c r="F76" s="19"/>
      <c r="G76" s="3">
        <f t="shared" si="3"/>
        <v>0</v>
      </c>
    </row>
    <row r="77" spans="1:7" ht="15.75" x14ac:dyDescent="0.25">
      <c r="A77" s="4" t="s">
        <v>162</v>
      </c>
      <c r="B77" s="7" t="s">
        <v>70</v>
      </c>
      <c r="C77" s="5">
        <v>400</v>
      </c>
      <c r="D77" s="3">
        <v>7.9959999999999987</v>
      </c>
      <c r="E77" s="10">
        <v>19.989999999999998</v>
      </c>
      <c r="F77" s="20"/>
      <c r="G77" s="3">
        <f t="shared" si="3"/>
        <v>0</v>
      </c>
    </row>
    <row r="78" spans="1:7" ht="22.5" x14ac:dyDescent="0.25">
      <c r="A78" s="17" t="s">
        <v>175</v>
      </c>
      <c r="B78" s="24" t="s">
        <v>176</v>
      </c>
      <c r="C78" s="5">
        <v>6000</v>
      </c>
      <c r="D78" s="3">
        <v>100</v>
      </c>
      <c r="E78" s="10">
        <f>D78/C78*1000</f>
        <v>16.666666666666668</v>
      </c>
      <c r="F78" s="20"/>
      <c r="G78" s="23">
        <f t="shared" si="3"/>
        <v>0</v>
      </c>
    </row>
    <row r="79" spans="1:7" ht="22.5" x14ac:dyDescent="0.25">
      <c r="B79" s="11" t="s">
        <v>85</v>
      </c>
      <c r="C79" s="12" t="s">
        <v>89</v>
      </c>
      <c r="D79" s="12" t="s">
        <v>82</v>
      </c>
      <c r="E79" s="12" t="s">
        <v>81</v>
      </c>
      <c r="F79" s="21" t="s">
        <v>83</v>
      </c>
      <c r="G79" s="16" t="s">
        <v>0</v>
      </c>
    </row>
    <row r="80" spans="1:7" x14ac:dyDescent="0.25">
      <c r="A80" s="1" t="s">
        <v>163</v>
      </c>
      <c r="B80" s="4" t="s">
        <v>16</v>
      </c>
      <c r="C80" s="5">
        <v>500</v>
      </c>
      <c r="D80" s="3">
        <v>14.54</v>
      </c>
      <c r="E80" s="10">
        <v>29.08</v>
      </c>
      <c r="F80" s="20"/>
      <c r="G80" s="3">
        <f>F80*D80</f>
        <v>0</v>
      </c>
    </row>
    <row r="81" spans="1:7" x14ac:dyDescent="0.25">
      <c r="A81" s="4" t="s">
        <v>165</v>
      </c>
      <c r="B81" s="1" t="s">
        <v>17</v>
      </c>
      <c r="C81" s="2">
        <v>500</v>
      </c>
      <c r="D81" s="3">
        <v>14.54</v>
      </c>
      <c r="E81" s="10">
        <v>29.08</v>
      </c>
      <c r="F81" s="19"/>
      <c r="G81" s="3">
        <f t="shared" ref="G81:G88" si="4">F81*D81</f>
        <v>0</v>
      </c>
    </row>
    <row r="82" spans="1:7" x14ac:dyDescent="0.25">
      <c r="A82" s="1" t="s">
        <v>166</v>
      </c>
      <c r="B82" s="4" t="s">
        <v>18</v>
      </c>
      <c r="C82" s="5">
        <v>800</v>
      </c>
      <c r="D82" s="3">
        <v>20.936</v>
      </c>
      <c r="E82" s="10">
        <v>26.17</v>
      </c>
      <c r="F82" s="20"/>
      <c r="G82" s="3">
        <f t="shared" si="4"/>
        <v>0</v>
      </c>
    </row>
    <row r="83" spans="1:7" x14ac:dyDescent="0.25">
      <c r="A83" s="4" t="s">
        <v>164</v>
      </c>
      <c r="B83" s="1" t="s">
        <v>19</v>
      </c>
      <c r="C83" s="2">
        <v>1500</v>
      </c>
      <c r="D83" s="3">
        <v>43.62</v>
      </c>
      <c r="E83" s="10">
        <v>29.08</v>
      </c>
      <c r="F83" s="19"/>
      <c r="G83" s="3">
        <f t="shared" si="4"/>
        <v>0</v>
      </c>
    </row>
    <row r="84" spans="1:7" x14ac:dyDescent="0.25">
      <c r="A84" s="1" t="s">
        <v>167</v>
      </c>
      <c r="B84" s="4" t="s">
        <v>20</v>
      </c>
      <c r="C84" s="5">
        <v>500</v>
      </c>
      <c r="D84" s="3">
        <v>10.904999999999999</v>
      </c>
      <c r="E84" s="10">
        <v>21.81</v>
      </c>
      <c r="F84" s="20"/>
      <c r="G84" s="3">
        <f t="shared" si="4"/>
        <v>0</v>
      </c>
    </row>
    <row r="85" spans="1:7" x14ac:dyDescent="0.25">
      <c r="A85" s="4" t="s">
        <v>168</v>
      </c>
      <c r="B85" s="1" t="s">
        <v>21</v>
      </c>
      <c r="C85" s="2">
        <v>500</v>
      </c>
      <c r="D85" s="3">
        <v>11.63</v>
      </c>
      <c r="E85" s="10">
        <v>23.26</v>
      </c>
      <c r="F85" s="19"/>
      <c r="G85" s="3">
        <f t="shared" si="4"/>
        <v>0</v>
      </c>
    </row>
    <row r="86" spans="1:7" ht="15.75" x14ac:dyDescent="0.25">
      <c r="A86" s="15" t="s">
        <v>169</v>
      </c>
      <c r="B86" s="4" t="s">
        <v>22</v>
      </c>
      <c r="C86" s="5">
        <v>500</v>
      </c>
      <c r="D86" s="3">
        <v>16.72</v>
      </c>
      <c r="E86" s="10">
        <v>33.44</v>
      </c>
      <c r="F86" s="20"/>
      <c r="G86" s="3">
        <f t="shared" si="4"/>
        <v>0</v>
      </c>
    </row>
    <row r="87" spans="1:7" x14ac:dyDescent="0.25">
      <c r="A87" s="4" t="s">
        <v>170</v>
      </c>
      <c r="B87" s="1" t="s">
        <v>23</v>
      </c>
      <c r="C87" s="2">
        <v>500</v>
      </c>
      <c r="D87" s="3">
        <v>17.445</v>
      </c>
      <c r="E87" s="10">
        <v>34.89</v>
      </c>
      <c r="F87" s="19"/>
      <c r="G87" s="3">
        <f t="shared" si="4"/>
        <v>0</v>
      </c>
    </row>
    <row r="88" spans="1:7" ht="65.25" thickBot="1" x14ac:dyDescent="0.3">
      <c r="A88" s="30" t="s">
        <v>171</v>
      </c>
      <c r="B88" s="31" t="s">
        <v>173</v>
      </c>
      <c r="C88" s="32">
        <v>8500</v>
      </c>
      <c r="D88" s="33">
        <v>136.13</v>
      </c>
      <c r="E88" s="34">
        <v>16.02</v>
      </c>
      <c r="F88" s="35"/>
      <c r="G88" s="33">
        <f t="shared" si="4"/>
        <v>0</v>
      </c>
    </row>
    <row r="89" spans="1:7" ht="15.75" thickBot="1" x14ac:dyDescent="0.3">
      <c r="A89" s="36" t="s">
        <v>0</v>
      </c>
      <c r="B89" s="37"/>
      <c r="C89" s="37"/>
      <c r="D89" s="37"/>
      <c r="E89" s="37"/>
      <c r="F89" s="38"/>
      <c r="G89" s="39">
        <f>SUM(G2:G88)</f>
        <v>0</v>
      </c>
    </row>
  </sheetData>
  <sheetProtection algorithmName="SHA-512" hashValue="2F7YlYE1ZOhevU14I4wKmXYIRjgVMhJW1e4K7+GP34MAx7G0FLkIB8IqUfAMz5NKNjafBNsz+uyWn13+Dmk7Lw==" saltValue="u8YEE9+1ON+jzA1web6ooA==" spinCount="100000" sheet="1" objects="1" scenarios="1"/>
  <mergeCells count="4">
    <mergeCell ref="J2:K2"/>
    <mergeCell ref="J3:K3"/>
    <mergeCell ref="J4:K4"/>
    <mergeCell ref="I1:K1"/>
  </mergeCells>
  <hyperlinks>
    <hyperlink ref="K7" r:id="rId1" xr:uid="{C1FB91DA-E37D-43E3-964D-172077D1EAE6}"/>
  </hyperlinks>
  <pageMargins left="0.23622047244094491" right="0.23622047244094491" top="0.74803149606299213" bottom="0.74803149606299213" header="0.31496062992125984" footer="0.31496062992125984"/>
  <pageSetup paperSize="9" orientation="portrait" r:id="rId2"/>
  <headerFooter>
    <oddHeader>&amp;L&amp;"-,Gras"Hervé et Etienne Maury
Eleveur (Perigord)&amp;C&amp;"-,Gras"&amp;16Bon de commande&amp;RNom Prénom :  __________________________
Tél :         .         .         .         .         .     .</oddHeader>
    <oddFooter>&amp;L&lt;=====&amp;CPAGE &amp;P SUR &amp;N
&amp;"-,Gras"COMMANDER AVANT MERCREDI POUR UNE LIVRAISON EN FIN DE SEMAINE SUIVANTE&amp;R====&gt;</oddFooter>
  </headerFooter>
  <rowBreaks count="1" manualBreakCount="1">
    <brk id="4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D57B4-BADD-4A00-A50F-53262BBE12C0}">
  <sheetPr>
    <tabColor rgb="FF7030A0"/>
  </sheetPr>
  <dimension ref="A1:I36"/>
  <sheetViews>
    <sheetView showGridLines="0" view="pageLayout" topLeftCell="B1" zoomScaleNormal="100" workbookViewId="0">
      <selection activeCell="I1" sqref="I1:I2"/>
    </sheetView>
  </sheetViews>
  <sheetFormatPr baseColWidth="10" defaultRowHeight="15" x14ac:dyDescent="0.25"/>
  <cols>
    <col min="1" max="1" width="13.7109375" customWidth="1"/>
    <col min="2" max="2" width="6.140625" customWidth="1"/>
    <col min="8" max="8" width="12.140625" customWidth="1"/>
    <col min="9" max="9" width="35.7109375" customWidth="1"/>
  </cols>
  <sheetData>
    <row r="1" spans="1:9" x14ac:dyDescent="0.25">
      <c r="A1" t="s">
        <v>208</v>
      </c>
      <c r="I1" s="61" t="s">
        <v>210</v>
      </c>
    </row>
    <row r="2" spans="1:9" ht="15.75" x14ac:dyDescent="0.25">
      <c r="A2" t="s">
        <v>209</v>
      </c>
      <c r="H2" s="59">
        <f>SUM(H4:H31)</f>
        <v>0</v>
      </c>
      <c r="I2" s="61" t="s">
        <v>211</v>
      </c>
    </row>
    <row r="3" spans="1:9" ht="17.25" x14ac:dyDescent="0.25">
      <c r="A3" s="12" t="s">
        <v>191</v>
      </c>
      <c r="B3" s="12" t="s">
        <v>90</v>
      </c>
      <c r="C3" s="46" t="s">
        <v>192</v>
      </c>
      <c r="D3" s="12" t="s">
        <v>89</v>
      </c>
      <c r="E3" s="12" t="s">
        <v>82</v>
      </c>
      <c r="F3" s="12" t="s">
        <v>81</v>
      </c>
      <c r="G3" s="18" t="s">
        <v>83</v>
      </c>
      <c r="H3" s="12" t="s">
        <v>0</v>
      </c>
      <c r="I3" s="12" t="s">
        <v>206</v>
      </c>
    </row>
    <row r="4" spans="1:9" x14ac:dyDescent="0.25">
      <c r="A4" s="51"/>
      <c r="B4" s="52" t="s">
        <v>189</v>
      </c>
      <c r="C4" s="53" t="s">
        <v>187</v>
      </c>
      <c r="D4" s="52">
        <v>1000</v>
      </c>
      <c r="E4" s="52">
        <v>75</v>
      </c>
      <c r="F4" s="52">
        <v>75</v>
      </c>
      <c r="G4" s="60"/>
      <c r="H4" s="52" t="str">
        <f>IF(G4="","",G4*E4)</f>
        <v/>
      </c>
      <c r="I4" s="51"/>
    </row>
    <row r="5" spans="1:9" x14ac:dyDescent="0.25">
      <c r="A5" s="51"/>
      <c r="B5" s="52"/>
      <c r="C5" s="53"/>
      <c r="D5" s="52"/>
      <c r="E5" s="52"/>
      <c r="F5" s="52"/>
      <c r="G5" s="60"/>
      <c r="H5" s="52"/>
      <c r="I5" s="51"/>
    </row>
    <row r="6" spans="1:9" x14ac:dyDescent="0.25">
      <c r="A6" s="51"/>
      <c r="B6" s="52"/>
      <c r="C6" s="53"/>
      <c r="D6" s="52"/>
      <c r="E6" s="52"/>
      <c r="F6" s="52"/>
      <c r="G6" s="60"/>
      <c r="H6" s="52"/>
      <c r="I6" s="51"/>
    </row>
    <row r="7" spans="1:9" ht="9" customHeight="1" x14ac:dyDescent="0.25">
      <c r="A7" s="51"/>
      <c r="B7" s="52"/>
      <c r="C7" s="53"/>
      <c r="D7" s="52"/>
      <c r="E7" s="52"/>
      <c r="F7" s="52"/>
      <c r="G7" s="60"/>
      <c r="H7" s="52"/>
      <c r="I7" s="51"/>
    </row>
    <row r="8" spans="1:9" x14ac:dyDescent="0.25">
      <c r="A8" s="51"/>
      <c r="B8" s="52" t="s">
        <v>190</v>
      </c>
      <c r="C8" s="53" t="s">
        <v>188</v>
      </c>
      <c r="D8" s="52">
        <v>200</v>
      </c>
      <c r="E8" s="52">
        <v>5.2</v>
      </c>
      <c r="F8" s="52">
        <v>26</v>
      </c>
      <c r="G8" s="60"/>
      <c r="H8" s="52" t="str">
        <f t="shared" ref="H8" si="0">IF(G8="","",G8*E8)</f>
        <v/>
      </c>
      <c r="I8" s="51"/>
    </row>
    <row r="9" spans="1:9" x14ac:dyDescent="0.25">
      <c r="A9" s="51"/>
      <c r="B9" s="52"/>
      <c r="C9" s="53"/>
      <c r="D9" s="52"/>
      <c r="E9" s="52"/>
      <c r="F9" s="52"/>
      <c r="G9" s="60"/>
      <c r="H9" s="52"/>
      <c r="I9" s="51"/>
    </row>
    <row r="10" spans="1:9" x14ac:dyDescent="0.25">
      <c r="A10" s="51"/>
      <c r="B10" s="52"/>
      <c r="C10" s="53"/>
      <c r="D10" s="52"/>
      <c r="E10" s="52"/>
      <c r="F10" s="52"/>
      <c r="G10" s="60"/>
      <c r="H10" s="52"/>
      <c r="I10" s="51"/>
    </row>
    <row r="11" spans="1:9" ht="11.25" customHeight="1" x14ac:dyDescent="0.25">
      <c r="A11" s="51"/>
      <c r="B11" s="52"/>
      <c r="C11" s="53"/>
      <c r="D11" s="52"/>
      <c r="E11" s="52"/>
      <c r="F11" s="52"/>
      <c r="G11" s="60"/>
      <c r="H11" s="52"/>
      <c r="I11" s="51"/>
    </row>
    <row r="12" spans="1:9" ht="16.5" customHeight="1" x14ac:dyDescent="0.25">
      <c r="A12" s="51"/>
      <c r="B12" s="52" t="s">
        <v>195</v>
      </c>
      <c r="C12" s="53" t="s">
        <v>194</v>
      </c>
      <c r="D12" s="52">
        <v>200</v>
      </c>
      <c r="E12" s="52">
        <v>22</v>
      </c>
      <c r="F12" s="52">
        <v>73.33</v>
      </c>
      <c r="G12" s="60"/>
      <c r="H12" s="52" t="str">
        <f t="shared" ref="H12" si="1">IF(G12="","",G12*E12)</f>
        <v/>
      </c>
      <c r="I12" s="57" t="s">
        <v>193</v>
      </c>
    </row>
    <row r="13" spans="1:9" x14ac:dyDescent="0.25">
      <c r="A13" s="51"/>
      <c r="B13" s="52"/>
      <c r="C13" s="53"/>
      <c r="D13" s="52"/>
      <c r="E13" s="52"/>
      <c r="F13" s="52"/>
      <c r="G13" s="60"/>
      <c r="H13" s="52"/>
      <c r="I13" s="57"/>
    </row>
    <row r="14" spans="1:9" x14ac:dyDescent="0.25">
      <c r="A14" s="51"/>
      <c r="B14" s="52"/>
      <c r="C14" s="53"/>
      <c r="D14" s="52"/>
      <c r="E14" s="52"/>
      <c r="F14" s="52"/>
      <c r="G14" s="60"/>
      <c r="H14" s="52"/>
      <c r="I14" s="57"/>
    </row>
    <row r="15" spans="1:9" ht="11.25" customHeight="1" x14ac:dyDescent="0.25">
      <c r="A15" s="51"/>
      <c r="B15" s="52"/>
      <c r="C15" s="53"/>
      <c r="D15" s="52"/>
      <c r="E15" s="52"/>
      <c r="F15" s="52"/>
      <c r="G15" s="60"/>
      <c r="H15" s="52"/>
      <c r="I15" s="57"/>
    </row>
    <row r="16" spans="1:9" ht="15" customHeight="1" x14ac:dyDescent="0.25">
      <c r="A16" s="52"/>
      <c r="B16" s="52" t="s">
        <v>196</v>
      </c>
      <c r="C16" s="54" t="s">
        <v>197</v>
      </c>
      <c r="D16" s="52">
        <v>320</v>
      </c>
      <c r="E16" s="52">
        <v>8.67</v>
      </c>
      <c r="F16" s="52">
        <v>27.09</v>
      </c>
      <c r="G16" s="60"/>
      <c r="H16" s="52" t="str">
        <f t="shared" ref="H16" si="2">IF(G16="","",G16*E16)</f>
        <v/>
      </c>
      <c r="I16" s="52"/>
    </row>
    <row r="17" spans="1:9" x14ac:dyDescent="0.25">
      <c r="A17" s="52"/>
      <c r="B17" s="52"/>
      <c r="C17" s="54"/>
      <c r="D17" s="52"/>
      <c r="E17" s="52"/>
      <c r="F17" s="52"/>
      <c r="G17" s="60"/>
      <c r="H17" s="52"/>
      <c r="I17" s="52"/>
    </row>
    <row r="18" spans="1:9" x14ac:dyDescent="0.25">
      <c r="A18" s="52"/>
      <c r="B18" s="52"/>
      <c r="C18" s="54"/>
      <c r="D18" s="52"/>
      <c r="E18" s="52"/>
      <c r="F18" s="52"/>
      <c r="G18" s="60"/>
      <c r="H18" s="52"/>
      <c r="I18" s="52"/>
    </row>
    <row r="19" spans="1:9" ht="12" customHeight="1" x14ac:dyDescent="0.25">
      <c r="A19" s="52"/>
      <c r="B19" s="52"/>
      <c r="C19" s="54"/>
      <c r="D19" s="52"/>
      <c r="E19" s="52"/>
      <c r="F19" s="52"/>
      <c r="G19" s="60"/>
      <c r="H19" s="52"/>
      <c r="I19" s="52"/>
    </row>
    <row r="20" spans="1:9" x14ac:dyDescent="0.25">
      <c r="A20" s="51"/>
      <c r="B20" s="52" t="s">
        <v>198</v>
      </c>
      <c r="C20" s="54" t="s">
        <v>199</v>
      </c>
      <c r="D20" s="52"/>
      <c r="E20" s="52">
        <v>13.5</v>
      </c>
      <c r="F20" s="52"/>
      <c r="G20" s="60"/>
      <c r="H20" s="52" t="str">
        <f t="shared" ref="H20" si="3">IF(G20="","",G20*E20)</f>
        <v/>
      </c>
      <c r="I20" s="58" t="s">
        <v>200</v>
      </c>
    </row>
    <row r="21" spans="1:9" x14ac:dyDescent="0.25">
      <c r="A21" s="51"/>
      <c r="B21" s="52"/>
      <c r="C21" s="54"/>
      <c r="D21" s="52"/>
      <c r="E21" s="52"/>
      <c r="F21" s="52"/>
      <c r="G21" s="60"/>
      <c r="H21" s="52"/>
      <c r="I21" s="58"/>
    </row>
    <row r="22" spans="1:9" x14ac:dyDescent="0.25">
      <c r="A22" s="51"/>
      <c r="B22" s="52"/>
      <c r="C22" s="54"/>
      <c r="D22" s="52"/>
      <c r="E22" s="52"/>
      <c r="F22" s="52"/>
      <c r="G22" s="60"/>
      <c r="H22" s="52"/>
      <c r="I22" s="58"/>
    </row>
    <row r="23" spans="1:9" ht="11.25" customHeight="1" x14ac:dyDescent="0.25">
      <c r="A23" s="51"/>
      <c r="B23" s="52"/>
      <c r="C23" s="54"/>
      <c r="D23" s="52"/>
      <c r="E23" s="52"/>
      <c r="F23" s="52"/>
      <c r="G23" s="60"/>
      <c r="H23" s="52"/>
      <c r="I23" s="58"/>
    </row>
    <row r="24" spans="1:9" x14ac:dyDescent="0.25">
      <c r="A24" s="51"/>
      <c r="B24" s="52" t="s">
        <v>201</v>
      </c>
      <c r="C24" s="54" t="s">
        <v>202</v>
      </c>
      <c r="D24" s="52">
        <v>400</v>
      </c>
      <c r="E24" s="52">
        <v>12</v>
      </c>
      <c r="F24" s="52">
        <v>30</v>
      </c>
      <c r="G24" s="60"/>
      <c r="H24" s="52" t="str">
        <f t="shared" ref="H24" si="4">IF(G24="","",G24*E24)</f>
        <v/>
      </c>
      <c r="I24" s="55" t="s">
        <v>203</v>
      </c>
    </row>
    <row r="25" spans="1:9" x14ac:dyDescent="0.25">
      <c r="A25" s="51"/>
      <c r="B25" s="52"/>
      <c r="C25" s="54"/>
      <c r="D25" s="52"/>
      <c r="E25" s="52"/>
      <c r="F25" s="52"/>
      <c r="G25" s="60"/>
      <c r="H25" s="52"/>
      <c r="I25" s="55"/>
    </row>
    <row r="26" spans="1:9" x14ac:dyDescent="0.25">
      <c r="A26" s="51"/>
      <c r="B26" s="52"/>
      <c r="C26" s="54"/>
      <c r="D26" s="52"/>
      <c r="E26" s="52"/>
      <c r="F26" s="52"/>
      <c r="G26" s="60"/>
      <c r="H26" s="52"/>
      <c r="I26" s="55"/>
    </row>
    <row r="27" spans="1:9" ht="8.25" customHeight="1" x14ac:dyDescent="0.25">
      <c r="A27" s="51"/>
      <c r="B27" s="52"/>
      <c r="C27" s="54"/>
      <c r="D27" s="52"/>
      <c r="E27" s="52"/>
      <c r="F27" s="52"/>
      <c r="G27" s="60"/>
      <c r="H27" s="52"/>
      <c r="I27" s="55"/>
    </row>
    <row r="28" spans="1:9" ht="15" customHeight="1" x14ac:dyDescent="0.25">
      <c r="A28" s="51"/>
      <c r="B28" s="56" t="s">
        <v>205</v>
      </c>
      <c r="C28" s="54" t="s">
        <v>204</v>
      </c>
      <c r="D28" s="52">
        <v>1000</v>
      </c>
      <c r="E28" s="52">
        <v>80</v>
      </c>
      <c r="F28" s="52">
        <v>80</v>
      </c>
      <c r="G28" s="60"/>
      <c r="H28" s="52" t="str">
        <f t="shared" ref="H28" si="5">IF(G28="","",G28*E28)</f>
        <v/>
      </c>
      <c r="I28" s="55" t="s">
        <v>207</v>
      </c>
    </row>
    <row r="29" spans="1:9" x14ac:dyDescent="0.25">
      <c r="A29" s="51"/>
      <c r="B29" s="56"/>
      <c r="C29" s="54"/>
      <c r="D29" s="52"/>
      <c r="E29" s="52"/>
      <c r="F29" s="52"/>
      <c r="G29" s="60"/>
      <c r="H29" s="52"/>
      <c r="I29" s="55"/>
    </row>
    <row r="30" spans="1:9" x14ac:dyDescent="0.25">
      <c r="A30" s="51"/>
      <c r="B30" s="56"/>
      <c r="C30" s="54"/>
      <c r="D30" s="52"/>
      <c r="E30" s="52"/>
      <c r="F30" s="52"/>
      <c r="G30" s="60"/>
      <c r="H30" s="52"/>
      <c r="I30" s="55"/>
    </row>
    <row r="31" spans="1:9" ht="14.25" customHeight="1" x14ac:dyDescent="0.25">
      <c r="A31" s="51"/>
      <c r="B31" s="56"/>
      <c r="C31" s="54"/>
      <c r="D31" s="52"/>
      <c r="E31" s="52"/>
      <c r="F31" s="52"/>
      <c r="G31" s="60"/>
      <c r="H31" s="52"/>
      <c r="I31" s="55"/>
    </row>
    <row r="32" spans="1:9" ht="15" customHeight="1" x14ac:dyDescent="0.25">
      <c r="B32" s="50"/>
      <c r="C32" s="47"/>
      <c r="D32" s="47"/>
      <c r="E32" s="47"/>
      <c r="F32" s="47"/>
      <c r="G32" s="47"/>
      <c r="H32" s="47"/>
      <c r="I32" s="48"/>
    </row>
    <row r="33" spans="2:9" x14ac:dyDescent="0.25">
      <c r="B33" s="50"/>
      <c r="C33" s="47"/>
      <c r="D33" s="47"/>
      <c r="E33" s="47"/>
      <c r="F33" s="47"/>
      <c r="G33" s="47"/>
      <c r="H33" s="47"/>
      <c r="I33" s="48"/>
    </row>
    <row r="34" spans="2:9" x14ac:dyDescent="0.25">
      <c r="B34" s="50"/>
      <c r="C34" s="47"/>
      <c r="D34" s="47"/>
      <c r="E34" s="47"/>
      <c r="F34" s="47"/>
      <c r="G34" s="47"/>
      <c r="H34" s="47"/>
      <c r="I34" s="48"/>
    </row>
    <row r="35" spans="2:9" x14ac:dyDescent="0.25">
      <c r="B35" s="50"/>
      <c r="C35" s="47"/>
      <c r="D35" s="47"/>
      <c r="E35" s="47"/>
      <c r="F35" s="47"/>
      <c r="G35" s="47"/>
      <c r="H35" s="47"/>
      <c r="I35" s="48"/>
    </row>
    <row r="36" spans="2:9" x14ac:dyDescent="0.25">
      <c r="B36" s="50"/>
      <c r="C36" s="47"/>
      <c r="D36" s="47"/>
      <c r="E36" s="47"/>
      <c r="F36" s="47"/>
      <c r="G36" s="47"/>
      <c r="H36" s="47"/>
      <c r="I36" s="49"/>
    </row>
  </sheetData>
  <sheetProtection algorithmName="SHA-512" hashValue="rcM4BkAMV+my5OVRkztVnhAEypgyHWLM1xvdteWWpNE6WB1KudKBhv66wqLmKZQqPIWi9KvWAhE5MXAM2pixnw==" saltValue="i1Fz5Aw0QHec8CJv5XCHzw==" spinCount="100000" sheet="1" objects="1" scenarios="1"/>
  <mergeCells count="71">
    <mergeCell ref="I4:I7"/>
    <mergeCell ref="I8:I11"/>
    <mergeCell ref="A8:A11"/>
    <mergeCell ref="A12:A15"/>
    <mergeCell ref="A20:A23"/>
    <mergeCell ref="A24:A27"/>
    <mergeCell ref="I32:I35"/>
    <mergeCell ref="E32:E36"/>
    <mergeCell ref="F32:F36"/>
    <mergeCell ref="G32:G36"/>
    <mergeCell ref="H32:H36"/>
    <mergeCell ref="C32:C36"/>
    <mergeCell ref="D32:D36"/>
    <mergeCell ref="B24:B27"/>
    <mergeCell ref="A28:A31"/>
    <mergeCell ref="B28:B31"/>
    <mergeCell ref="B32:B36"/>
    <mergeCell ref="H24:H27"/>
    <mergeCell ref="I24:I27"/>
    <mergeCell ref="C28:C31"/>
    <mergeCell ref="D28:D31"/>
    <mergeCell ref="E28:E31"/>
    <mergeCell ref="F28:F31"/>
    <mergeCell ref="G28:G31"/>
    <mergeCell ref="H28:H31"/>
    <mergeCell ref="I28:I31"/>
    <mergeCell ref="C24:C27"/>
    <mergeCell ref="D24:D27"/>
    <mergeCell ref="E24:E27"/>
    <mergeCell ref="F24:F27"/>
    <mergeCell ref="G24:G27"/>
    <mergeCell ref="C20:C23"/>
    <mergeCell ref="D20:D23"/>
    <mergeCell ref="E20:E23"/>
    <mergeCell ref="F20:F23"/>
    <mergeCell ref="G20:G23"/>
    <mergeCell ref="H20:H23"/>
    <mergeCell ref="I20:I23"/>
    <mergeCell ref="I16:I19"/>
    <mergeCell ref="B16:B19"/>
    <mergeCell ref="A16:A19"/>
    <mergeCell ref="B20:B23"/>
    <mergeCell ref="C16:C19"/>
    <mergeCell ref="D16:D19"/>
    <mergeCell ref="E16:E19"/>
    <mergeCell ref="F16:F19"/>
    <mergeCell ref="G16:G19"/>
    <mergeCell ref="H16:H19"/>
    <mergeCell ref="B8:B11"/>
    <mergeCell ref="I12:I15"/>
    <mergeCell ref="B12:B15"/>
    <mergeCell ref="C12:C15"/>
    <mergeCell ref="D12:D15"/>
    <mergeCell ref="E12:E15"/>
    <mergeCell ref="F12:F15"/>
    <mergeCell ref="G12:G15"/>
    <mergeCell ref="H12:H15"/>
    <mergeCell ref="C8:C11"/>
    <mergeCell ref="D8:D11"/>
    <mergeCell ref="E8:E11"/>
    <mergeCell ref="F8:F11"/>
    <mergeCell ref="G8:G11"/>
    <mergeCell ref="H8:H11"/>
    <mergeCell ref="D4:D7"/>
    <mergeCell ref="E4:E7"/>
    <mergeCell ref="F4:F7"/>
    <mergeCell ref="G4:G7"/>
    <mergeCell ref="H4:H7"/>
    <mergeCell ref="A4:A7"/>
    <mergeCell ref="C4:C7"/>
    <mergeCell ref="B4:B7"/>
  </mergeCells>
  <pageMargins left="0.70866141732283472" right="0.70866141732283472" top="0.74803149606299213" bottom="0.19685039370078741" header="0.31496062992125984" footer="0.31496062992125984"/>
  <pageSetup paperSize="9" orientation="landscape" r:id="rId1"/>
  <headerFooter>
    <oddHeader>&amp;C&amp;G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Bon de commande </vt:lpstr>
      <vt:lpstr>Spécial fêtes</vt:lpstr>
      <vt:lpstr>'Bon de commande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Nicolas NatureViande</dc:creator>
  <cp:lastModifiedBy>kaso</cp:lastModifiedBy>
  <cp:lastPrinted>2021-12-10T16:50:57Z</cp:lastPrinted>
  <dcterms:created xsi:type="dcterms:W3CDTF">2020-01-24T16:54:06Z</dcterms:created>
  <dcterms:modified xsi:type="dcterms:W3CDTF">2021-12-10T18:42:37Z</dcterms:modified>
</cp:coreProperties>
</file>